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stero\Desktop\"/>
    </mc:Choice>
  </mc:AlternateContent>
  <xr:revisionPtr revIDLastSave="0" documentId="13_ncr:20001_{8E3A82D6-FF28-45FD-A862-87F147DBC855}" xr6:coauthVersionLast="45" xr6:coauthVersionMax="45" xr10:uidLastSave="{00000000-0000-0000-0000-000000000000}"/>
  <bookViews>
    <workbookView xWindow="28680" yWindow="-120" windowWidth="29040" windowHeight="15840" tabRatio="993" xr2:uid="{00000000-000D-0000-FFFF-FFFF00000000}"/>
  </bookViews>
  <sheets>
    <sheet name="Indicatori-CdS-di-Ateneo-Nazion" sheetId="1" r:id="rId1"/>
    <sheet name="LEGENDA" sheetId="2" r:id="rId2"/>
  </sheets>
  <externalReferences>
    <externalReference r:id="rId3"/>
  </externalReferences>
  <definedNames>
    <definedName name="_xlnm._FilterDatabase" localSheetId="0" hidden="1">'[1]Indicatori-CdS-di-Ateneo-Nazion'!$A$2:$BU$2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U147" i="1" l="1"/>
  <c r="BT147" i="1"/>
  <c r="BS147" i="1"/>
  <c r="BR147" i="1"/>
  <c r="BQ147" i="1"/>
  <c r="BP147" i="1"/>
  <c r="BU146" i="1"/>
  <c r="BT146" i="1"/>
  <c r="BS146" i="1"/>
  <c r="BR146" i="1"/>
  <c r="BQ146" i="1"/>
  <c r="BP146" i="1"/>
  <c r="BU145" i="1"/>
  <c r="BT145" i="1"/>
  <c r="BS145" i="1"/>
  <c r="BR145" i="1"/>
  <c r="BQ145" i="1"/>
  <c r="BP145" i="1"/>
  <c r="BU144" i="1"/>
  <c r="BT144" i="1"/>
  <c r="BS144" i="1"/>
  <c r="BR144" i="1"/>
  <c r="BQ144" i="1"/>
  <c r="BP144" i="1"/>
  <c r="BU143" i="1"/>
  <c r="BT143" i="1"/>
  <c r="BS143" i="1"/>
  <c r="BR143" i="1"/>
  <c r="BQ143" i="1"/>
  <c r="BP143" i="1"/>
  <c r="BU142" i="1"/>
  <c r="BT142" i="1"/>
  <c r="BS142" i="1"/>
  <c r="BR142" i="1"/>
  <c r="BQ142" i="1"/>
  <c r="BP142" i="1"/>
  <c r="BU141" i="1"/>
  <c r="BT141" i="1"/>
  <c r="BS141" i="1"/>
  <c r="BR141" i="1"/>
  <c r="BQ141" i="1"/>
  <c r="BP141" i="1"/>
  <c r="BU140" i="1"/>
  <c r="BT140" i="1"/>
  <c r="BS140" i="1"/>
  <c r="BR140" i="1"/>
  <c r="BQ140" i="1"/>
  <c r="BP140" i="1"/>
  <c r="BU139" i="1"/>
  <c r="BT139" i="1"/>
  <c r="BS139" i="1"/>
  <c r="BR139" i="1"/>
  <c r="BQ139" i="1"/>
  <c r="BP139" i="1"/>
  <c r="BU138" i="1"/>
  <c r="BT138" i="1"/>
  <c r="BS138" i="1"/>
  <c r="BR138" i="1"/>
  <c r="BQ138" i="1"/>
  <c r="BP138" i="1"/>
  <c r="BU137" i="1"/>
  <c r="BT137" i="1"/>
  <c r="BS137" i="1"/>
  <c r="BR137" i="1"/>
  <c r="BQ137" i="1"/>
  <c r="BP137" i="1"/>
  <c r="BU136" i="1"/>
  <c r="BT136" i="1"/>
  <c r="BS136" i="1"/>
  <c r="BR136" i="1"/>
  <c r="BQ136" i="1"/>
  <c r="BP136" i="1"/>
  <c r="BU135" i="1"/>
  <c r="BT135" i="1"/>
  <c r="BS135" i="1"/>
  <c r="BR135" i="1"/>
  <c r="BQ135" i="1"/>
  <c r="BP135" i="1"/>
  <c r="BU134" i="1"/>
  <c r="BT134" i="1"/>
  <c r="BS134" i="1"/>
  <c r="BR134" i="1"/>
  <c r="BQ134" i="1"/>
  <c r="BP134" i="1"/>
  <c r="BU133" i="1"/>
  <c r="BT133" i="1"/>
  <c r="BS133" i="1"/>
  <c r="BR133" i="1"/>
  <c r="BQ133" i="1"/>
  <c r="BP133" i="1"/>
  <c r="BU132" i="1"/>
  <c r="BT132" i="1"/>
  <c r="BS132" i="1"/>
  <c r="BR132" i="1"/>
  <c r="BQ132" i="1"/>
  <c r="BP132" i="1"/>
  <c r="BU131" i="1"/>
  <c r="BT131" i="1"/>
  <c r="BS131" i="1"/>
  <c r="BR131" i="1"/>
  <c r="BQ131" i="1"/>
  <c r="BP131" i="1"/>
  <c r="BU130" i="1"/>
  <c r="BT130" i="1"/>
  <c r="BS130" i="1"/>
  <c r="BR130" i="1"/>
  <c r="BQ130" i="1"/>
  <c r="BP130" i="1"/>
  <c r="BU129" i="1"/>
  <c r="BT129" i="1"/>
  <c r="BS129" i="1"/>
  <c r="BR129" i="1"/>
  <c r="BQ129" i="1"/>
  <c r="BP129" i="1"/>
  <c r="BU128" i="1"/>
  <c r="BT128" i="1"/>
  <c r="BS128" i="1"/>
  <c r="BR128" i="1"/>
  <c r="BQ128" i="1"/>
  <c r="BP128" i="1"/>
  <c r="BU127" i="1"/>
  <c r="BT127" i="1"/>
  <c r="BS127" i="1"/>
  <c r="BR127" i="1"/>
  <c r="BQ127" i="1"/>
  <c r="BP127" i="1"/>
  <c r="BU126" i="1"/>
  <c r="BT126" i="1"/>
  <c r="BS126" i="1"/>
  <c r="BR126" i="1"/>
  <c r="BQ126" i="1"/>
  <c r="BP126" i="1"/>
  <c r="BU125" i="1"/>
  <c r="BT125" i="1"/>
  <c r="BS125" i="1"/>
  <c r="BR125" i="1"/>
  <c r="BQ125" i="1"/>
  <c r="BP125" i="1"/>
  <c r="BU124" i="1"/>
  <c r="BT124" i="1"/>
  <c r="BS124" i="1"/>
  <c r="BR124" i="1"/>
  <c r="BQ124" i="1"/>
  <c r="BP124" i="1"/>
  <c r="BU123" i="1"/>
  <c r="BT123" i="1"/>
  <c r="BS123" i="1"/>
  <c r="BR123" i="1"/>
  <c r="BQ123" i="1"/>
  <c r="BP123" i="1"/>
  <c r="BU122" i="1"/>
  <c r="BT122" i="1"/>
  <c r="BS122" i="1"/>
  <c r="BR122" i="1"/>
  <c r="BQ122" i="1"/>
  <c r="BP122" i="1"/>
  <c r="BU121" i="1"/>
  <c r="BT121" i="1"/>
  <c r="BS121" i="1"/>
  <c r="BR121" i="1"/>
  <c r="BQ121" i="1"/>
  <c r="BP121" i="1"/>
  <c r="BU120" i="1"/>
  <c r="BT120" i="1"/>
  <c r="BS120" i="1"/>
  <c r="BR120" i="1"/>
  <c r="BQ120" i="1"/>
  <c r="BP120" i="1"/>
  <c r="BU119" i="1"/>
  <c r="BT119" i="1"/>
  <c r="BS119" i="1"/>
  <c r="BR119" i="1"/>
  <c r="BQ119" i="1"/>
  <c r="BP119" i="1"/>
  <c r="BU118" i="1"/>
  <c r="BT118" i="1"/>
  <c r="BS118" i="1"/>
  <c r="BR118" i="1"/>
  <c r="BQ118" i="1"/>
  <c r="BP118" i="1"/>
  <c r="BU117" i="1"/>
  <c r="BT117" i="1"/>
  <c r="BS117" i="1"/>
  <c r="BR117" i="1"/>
  <c r="BQ117" i="1"/>
  <c r="BP117" i="1"/>
  <c r="BU116" i="1"/>
  <c r="BT116" i="1"/>
  <c r="BS116" i="1"/>
  <c r="BR116" i="1"/>
  <c r="BQ116" i="1"/>
  <c r="BP116" i="1"/>
  <c r="BU115" i="1"/>
  <c r="BT115" i="1"/>
  <c r="BS115" i="1"/>
  <c r="BR115" i="1"/>
  <c r="BQ115" i="1"/>
  <c r="BP115" i="1"/>
  <c r="BU114" i="1"/>
  <c r="BT114" i="1"/>
  <c r="BS114" i="1"/>
  <c r="BR114" i="1"/>
  <c r="BQ114" i="1"/>
  <c r="BP114" i="1"/>
  <c r="BU113" i="1"/>
  <c r="BT113" i="1"/>
  <c r="BS113" i="1"/>
  <c r="BR113" i="1"/>
  <c r="BQ113" i="1"/>
  <c r="BP113" i="1"/>
  <c r="BU112" i="1"/>
  <c r="BT112" i="1"/>
  <c r="BS112" i="1"/>
  <c r="BR112" i="1"/>
  <c r="BQ112" i="1"/>
  <c r="BP112" i="1"/>
  <c r="BU111" i="1"/>
  <c r="BT111" i="1"/>
  <c r="BS111" i="1"/>
  <c r="BR111" i="1"/>
  <c r="BQ111" i="1"/>
  <c r="BP111" i="1"/>
  <c r="BU110" i="1"/>
  <c r="BT110" i="1"/>
  <c r="BS110" i="1"/>
  <c r="BR110" i="1"/>
  <c r="BQ110" i="1"/>
  <c r="BP110" i="1"/>
  <c r="BU109" i="1"/>
  <c r="BT109" i="1"/>
  <c r="BS109" i="1"/>
  <c r="BR109" i="1"/>
  <c r="BQ109" i="1"/>
  <c r="BP109" i="1"/>
  <c r="BU108" i="1"/>
  <c r="BT108" i="1"/>
  <c r="BS108" i="1"/>
  <c r="BR108" i="1"/>
  <c r="BQ108" i="1"/>
  <c r="BP108" i="1"/>
  <c r="BU107" i="1"/>
  <c r="BT107" i="1"/>
  <c r="BS107" i="1"/>
  <c r="BR107" i="1"/>
  <c r="BQ107" i="1"/>
  <c r="BP107" i="1"/>
  <c r="BU106" i="1"/>
  <c r="BT106" i="1"/>
  <c r="BS106" i="1"/>
  <c r="BR106" i="1"/>
  <c r="BQ106" i="1"/>
  <c r="BP106" i="1"/>
  <c r="BU105" i="1"/>
  <c r="BT105" i="1"/>
  <c r="BS105" i="1"/>
  <c r="BR105" i="1"/>
  <c r="BQ105" i="1"/>
  <c r="BP105" i="1"/>
  <c r="BU104" i="1"/>
  <c r="BT104" i="1"/>
  <c r="BS104" i="1"/>
  <c r="BR104" i="1"/>
  <c r="BQ104" i="1"/>
  <c r="BU103" i="1"/>
  <c r="BT103" i="1"/>
  <c r="BS103" i="1"/>
  <c r="BR103" i="1"/>
  <c r="BQ103" i="1"/>
  <c r="BP103" i="1"/>
  <c r="BU102" i="1"/>
  <c r="BT102" i="1"/>
  <c r="BS102" i="1"/>
  <c r="BR102" i="1"/>
  <c r="BQ102" i="1"/>
  <c r="BU101" i="1"/>
  <c r="BT101" i="1"/>
  <c r="BS101" i="1"/>
  <c r="BR101" i="1"/>
  <c r="BQ101" i="1"/>
  <c r="BP101" i="1"/>
  <c r="BU100" i="1"/>
  <c r="BT100" i="1"/>
  <c r="BS100" i="1"/>
  <c r="BR100" i="1"/>
  <c r="BQ100" i="1"/>
  <c r="BP100" i="1"/>
  <c r="BU99" i="1"/>
  <c r="BT99" i="1"/>
  <c r="BS99" i="1"/>
  <c r="BR99" i="1"/>
  <c r="BQ99" i="1"/>
  <c r="BP99" i="1"/>
  <c r="BU98" i="1"/>
  <c r="BT98" i="1"/>
  <c r="BS98" i="1"/>
  <c r="BR98" i="1"/>
  <c r="BQ98" i="1"/>
  <c r="BP98" i="1"/>
  <c r="BU97" i="1"/>
  <c r="BT97" i="1"/>
  <c r="BS97" i="1"/>
  <c r="BR97" i="1"/>
  <c r="BQ97" i="1"/>
  <c r="BP97" i="1"/>
  <c r="BU96" i="1"/>
  <c r="BT96" i="1"/>
  <c r="BS96" i="1"/>
  <c r="BR96" i="1"/>
  <c r="BQ96" i="1"/>
  <c r="BP96" i="1"/>
  <c r="BU95" i="1"/>
  <c r="BT95" i="1"/>
  <c r="BS95" i="1"/>
  <c r="BR95" i="1"/>
  <c r="BQ95" i="1"/>
  <c r="BP95" i="1"/>
  <c r="BU94" i="1"/>
  <c r="BT94" i="1"/>
  <c r="BS94" i="1"/>
  <c r="BR94" i="1"/>
  <c r="BQ94" i="1"/>
  <c r="BP94" i="1"/>
  <c r="BU93" i="1"/>
  <c r="BT93" i="1"/>
  <c r="BS93" i="1"/>
  <c r="BR93" i="1"/>
  <c r="BQ93" i="1"/>
  <c r="BP93" i="1"/>
  <c r="BU92" i="1"/>
  <c r="BT92" i="1"/>
  <c r="BS92" i="1"/>
  <c r="BR92" i="1"/>
  <c r="BQ92" i="1"/>
  <c r="BP92" i="1"/>
  <c r="BU91" i="1"/>
  <c r="BT91" i="1"/>
  <c r="BS91" i="1"/>
  <c r="BR91" i="1"/>
  <c r="BQ91" i="1"/>
  <c r="BP91" i="1"/>
  <c r="BU90" i="1"/>
  <c r="BT90" i="1"/>
  <c r="BS90" i="1"/>
  <c r="BR90" i="1"/>
  <c r="BQ90" i="1"/>
  <c r="BP90" i="1"/>
  <c r="BU89" i="1"/>
  <c r="BT89" i="1"/>
  <c r="BS89" i="1"/>
  <c r="BR89" i="1"/>
  <c r="BQ89" i="1"/>
  <c r="BP89" i="1"/>
  <c r="BU88" i="1"/>
  <c r="BT88" i="1"/>
  <c r="BS88" i="1"/>
  <c r="BR88" i="1"/>
  <c r="BQ88" i="1"/>
  <c r="BP88" i="1"/>
  <c r="BU87" i="1"/>
  <c r="BT87" i="1"/>
  <c r="BS87" i="1"/>
  <c r="BR87" i="1"/>
  <c r="BQ87" i="1"/>
  <c r="BP87" i="1"/>
  <c r="BU86" i="1"/>
  <c r="BT86" i="1"/>
  <c r="BS86" i="1"/>
  <c r="BR86" i="1"/>
  <c r="BQ86" i="1"/>
  <c r="BP86" i="1"/>
  <c r="BU85" i="1"/>
  <c r="BT85" i="1"/>
  <c r="BS85" i="1"/>
  <c r="BR85" i="1"/>
  <c r="BQ85" i="1"/>
  <c r="BP85" i="1"/>
  <c r="BU84" i="1"/>
  <c r="BT84" i="1"/>
  <c r="BS84" i="1"/>
  <c r="BR84" i="1"/>
  <c r="BQ84" i="1"/>
  <c r="BU83" i="1"/>
  <c r="BT83" i="1"/>
  <c r="BS83" i="1"/>
  <c r="BR83" i="1"/>
  <c r="BQ83" i="1"/>
  <c r="BP83" i="1"/>
  <c r="BU82" i="1"/>
  <c r="BT82" i="1"/>
  <c r="BS82" i="1"/>
  <c r="BR82" i="1"/>
  <c r="BQ82" i="1"/>
  <c r="BP82" i="1"/>
  <c r="BU81" i="1"/>
  <c r="BT81" i="1"/>
  <c r="BS81" i="1"/>
  <c r="BR81" i="1"/>
  <c r="BQ81" i="1"/>
  <c r="BP81" i="1"/>
  <c r="BU80" i="1"/>
  <c r="BT80" i="1"/>
  <c r="BS80" i="1"/>
  <c r="BR80" i="1"/>
  <c r="BQ80" i="1"/>
  <c r="BP80" i="1"/>
  <c r="BU79" i="1"/>
  <c r="BT79" i="1"/>
  <c r="BS79" i="1"/>
  <c r="BR79" i="1"/>
  <c r="BQ79" i="1"/>
  <c r="BP79" i="1"/>
  <c r="BU78" i="1"/>
  <c r="BT78" i="1"/>
  <c r="BS78" i="1"/>
  <c r="BR78" i="1"/>
  <c r="BQ78" i="1"/>
  <c r="BP78" i="1"/>
  <c r="BU77" i="1"/>
  <c r="BT77" i="1"/>
  <c r="BS77" i="1"/>
  <c r="BR77" i="1"/>
  <c r="BQ77" i="1"/>
  <c r="BU76" i="1"/>
  <c r="BT76" i="1"/>
  <c r="BS76" i="1"/>
  <c r="BR76" i="1"/>
  <c r="BQ76" i="1"/>
  <c r="BP76" i="1"/>
  <c r="BU75" i="1"/>
  <c r="BT75" i="1"/>
  <c r="BS75" i="1"/>
  <c r="BR75" i="1"/>
  <c r="BQ75" i="1"/>
  <c r="BP75" i="1"/>
  <c r="BU74" i="1"/>
  <c r="BT74" i="1"/>
  <c r="BS74" i="1"/>
  <c r="BR74" i="1"/>
  <c r="BQ74" i="1"/>
  <c r="BP74" i="1"/>
  <c r="BU73" i="1"/>
  <c r="BT73" i="1"/>
  <c r="BS73" i="1"/>
  <c r="BR73" i="1"/>
  <c r="BQ73" i="1"/>
  <c r="BP73" i="1"/>
  <c r="BU72" i="1"/>
  <c r="BT72" i="1"/>
  <c r="BS72" i="1"/>
  <c r="BR72" i="1"/>
  <c r="BQ72" i="1"/>
  <c r="BP72" i="1"/>
  <c r="BU71" i="1"/>
  <c r="BT71" i="1"/>
  <c r="BS71" i="1"/>
  <c r="BR71" i="1"/>
  <c r="BQ71" i="1"/>
  <c r="BP71" i="1"/>
  <c r="BU70" i="1"/>
  <c r="BT70" i="1"/>
  <c r="BS70" i="1"/>
  <c r="BR70" i="1"/>
  <c r="BQ70" i="1"/>
  <c r="BP70" i="1"/>
  <c r="BU69" i="1"/>
  <c r="BT69" i="1"/>
  <c r="BS69" i="1"/>
  <c r="BR69" i="1"/>
  <c r="BQ69" i="1"/>
  <c r="BP69" i="1"/>
  <c r="BU68" i="1"/>
  <c r="BT68" i="1"/>
  <c r="BS68" i="1"/>
  <c r="BR68" i="1"/>
  <c r="BQ68" i="1"/>
  <c r="BP68" i="1"/>
  <c r="BU67" i="1"/>
  <c r="BT67" i="1"/>
  <c r="BS67" i="1"/>
  <c r="BR67" i="1"/>
  <c r="BQ67" i="1"/>
  <c r="BP67" i="1"/>
  <c r="BU66" i="1"/>
  <c r="BT66" i="1"/>
  <c r="BS66" i="1"/>
  <c r="BR66" i="1"/>
  <c r="BQ66" i="1"/>
  <c r="BP66" i="1"/>
  <c r="BU65" i="1"/>
  <c r="BT65" i="1"/>
  <c r="BS65" i="1"/>
  <c r="BR65" i="1"/>
  <c r="BQ65" i="1"/>
  <c r="BP65" i="1"/>
  <c r="BU64" i="1"/>
  <c r="BT64" i="1"/>
  <c r="BS64" i="1"/>
  <c r="BR64" i="1"/>
  <c r="BQ64" i="1"/>
  <c r="BP64" i="1"/>
  <c r="BU63" i="1"/>
  <c r="BT63" i="1"/>
  <c r="BS63" i="1"/>
  <c r="BR63" i="1"/>
  <c r="BQ63" i="1"/>
  <c r="BP63" i="1"/>
  <c r="BU62" i="1"/>
  <c r="BT62" i="1"/>
  <c r="BS62" i="1"/>
  <c r="BR62" i="1"/>
  <c r="BQ62" i="1"/>
  <c r="BP62" i="1"/>
  <c r="BU61" i="1"/>
  <c r="BT61" i="1"/>
  <c r="BS61" i="1"/>
  <c r="BR61" i="1"/>
  <c r="BQ61" i="1"/>
  <c r="BP61" i="1"/>
  <c r="BU60" i="1"/>
  <c r="BT60" i="1"/>
  <c r="BS60" i="1"/>
  <c r="BR60" i="1"/>
  <c r="BQ60" i="1"/>
  <c r="BP60" i="1"/>
  <c r="BU59" i="1"/>
  <c r="BT59" i="1"/>
  <c r="BS59" i="1"/>
  <c r="BR59" i="1"/>
  <c r="BQ59" i="1"/>
  <c r="BP59" i="1"/>
  <c r="BU58" i="1"/>
  <c r="BT58" i="1"/>
  <c r="BS58" i="1"/>
  <c r="BR58" i="1"/>
  <c r="BQ58" i="1"/>
  <c r="BP58" i="1"/>
  <c r="BU57" i="1"/>
  <c r="BT57" i="1"/>
  <c r="BS57" i="1"/>
  <c r="BR57" i="1"/>
  <c r="BQ57" i="1"/>
  <c r="BP57" i="1"/>
  <c r="BU56" i="1"/>
  <c r="BT56" i="1"/>
  <c r="BS56" i="1"/>
  <c r="BR56" i="1"/>
  <c r="BQ56" i="1"/>
  <c r="BP56" i="1"/>
  <c r="BU55" i="1"/>
  <c r="BT55" i="1"/>
  <c r="BS55" i="1"/>
  <c r="BR55" i="1"/>
  <c r="BQ55" i="1"/>
  <c r="BP55" i="1"/>
  <c r="BU54" i="1"/>
  <c r="BT54" i="1"/>
  <c r="BS54" i="1"/>
  <c r="BR54" i="1"/>
  <c r="BQ54" i="1"/>
  <c r="BP54" i="1"/>
  <c r="BU53" i="1"/>
  <c r="BT53" i="1"/>
  <c r="BS53" i="1"/>
  <c r="BR53" i="1"/>
  <c r="BQ53" i="1"/>
  <c r="BP53" i="1"/>
  <c r="BU52" i="1"/>
  <c r="BT52" i="1"/>
  <c r="BS52" i="1"/>
  <c r="BR52" i="1"/>
  <c r="BQ52" i="1"/>
  <c r="BP52" i="1"/>
  <c r="BU51" i="1"/>
  <c r="BT51" i="1"/>
  <c r="BS51" i="1"/>
  <c r="BR51" i="1"/>
  <c r="BQ51" i="1"/>
  <c r="BP51" i="1"/>
  <c r="BU50" i="1"/>
  <c r="BT50" i="1"/>
  <c r="BS50" i="1"/>
  <c r="BR50" i="1"/>
  <c r="BQ50" i="1"/>
  <c r="BP50" i="1"/>
  <c r="BU49" i="1"/>
  <c r="BT49" i="1"/>
  <c r="BS49" i="1"/>
  <c r="BR49" i="1"/>
  <c r="BQ49" i="1"/>
  <c r="BP49" i="1"/>
  <c r="BU48" i="1"/>
  <c r="BT48" i="1"/>
  <c r="BS48" i="1"/>
  <c r="BR48" i="1"/>
  <c r="BQ48" i="1"/>
  <c r="BP48" i="1"/>
  <c r="BU47" i="1"/>
  <c r="BT47" i="1"/>
  <c r="BS47" i="1"/>
  <c r="BR47" i="1"/>
  <c r="BQ47" i="1"/>
  <c r="BP47" i="1"/>
  <c r="BU46" i="1"/>
  <c r="BT46" i="1"/>
  <c r="BS46" i="1"/>
  <c r="BR46" i="1"/>
  <c r="BQ46" i="1"/>
  <c r="BP46" i="1"/>
  <c r="BU45" i="1"/>
  <c r="BT45" i="1"/>
  <c r="BS45" i="1"/>
  <c r="BR45" i="1"/>
  <c r="BQ45" i="1"/>
  <c r="BP45" i="1"/>
  <c r="BU44" i="1"/>
  <c r="BT44" i="1"/>
  <c r="BS44" i="1"/>
  <c r="BR44" i="1"/>
  <c r="BQ44" i="1"/>
  <c r="BP44" i="1"/>
  <c r="BU43" i="1"/>
  <c r="BT43" i="1"/>
  <c r="BS43" i="1"/>
  <c r="BR43" i="1"/>
  <c r="BQ43" i="1"/>
  <c r="BP43" i="1"/>
  <c r="BU42" i="1"/>
  <c r="BT42" i="1"/>
  <c r="BS42" i="1"/>
  <c r="BR42" i="1"/>
  <c r="BQ42" i="1"/>
  <c r="BP42" i="1"/>
  <c r="BU41" i="1"/>
  <c r="BT41" i="1"/>
  <c r="BS41" i="1"/>
  <c r="BR41" i="1"/>
  <c r="BQ41" i="1"/>
  <c r="BP41" i="1"/>
  <c r="BU40" i="1"/>
  <c r="BT40" i="1"/>
  <c r="BS40" i="1"/>
  <c r="BR40" i="1"/>
  <c r="BQ40" i="1"/>
  <c r="BP40" i="1"/>
  <c r="BU39" i="1"/>
  <c r="BT39" i="1"/>
  <c r="BS39" i="1"/>
  <c r="BR39" i="1"/>
  <c r="BQ39" i="1"/>
  <c r="BP39" i="1"/>
  <c r="BU38" i="1"/>
  <c r="BT38" i="1"/>
  <c r="BS38" i="1"/>
  <c r="BR38" i="1"/>
  <c r="BQ38" i="1"/>
  <c r="BP38" i="1"/>
  <c r="BU37" i="1"/>
  <c r="BT37" i="1"/>
  <c r="BS37" i="1"/>
  <c r="BR37" i="1"/>
  <c r="BQ37" i="1"/>
  <c r="BU36" i="1"/>
  <c r="BT36" i="1"/>
  <c r="BS36" i="1"/>
  <c r="BR36" i="1"/>
  <c r="BQ36" i="1"/>
  <c r="BP36" i="1"/>
  <c r="BU35" i="1"/>
  <c r="BT35" i="1"/>
  <c r="BS35" i="1"/>
  <c r="BR35" i="1"/>
  <c r="BQ35" i="1"/>
  <c r="BP35" i="1"/>
  <c r="BU34" i="1"/>
  <c r="BT34" i="1"/>
  <c r="BS34" i="1"/>
  <c r="BR34" i="1"/>
  <c r="BQ34" i="1"/>
  <c r="BU33" i="1"/>
  <c r="BT33" i="1"/>
  <c r="BS33" i="1"/>
  <c r="BR33" i="1"/>
  <c r="BQ33" i="1"/>
  <c r="BP33" i="1"/>
  <c r="BU32" i="1"/>
  <c r="BT32" i="1"/>
  <c r="BS32" i="1"/>
  <c r="BR32" i="1"/>
  <c r="BQ32" i="1"/>
  <c r="BP32" i="1"/>
  <c r="BU31" i="1"/>
  <c r="BT31" i="1"/>
  <c r="BS31" i="1"/>
  <c r="BR31" i="1"/>
  <c r="BQ31" i="1"/>
  <c r="BP31" i="1"/>
  <c r="BU30" i="1"/>
  <c r="BT30" i="1"/>
  <c r="BS30" i="1"/>
  <c r="BR30" i="1"/>
  <c r="BQ30" i="1"/>
  <c r="BP30" i="1"/>
  <c r="BU29" i="1"/>
  <c r="BT29" i="1"/>
  <c r="BS29" i="1"/>
  <c r="BR29" i="1"/>
  <c r="BQ29" i="1"/>
  <c r="BP29" i="1"/>
  <c r="BU28" i="1"/>
  <c r="BT28" i="1"/>
  <c r="BS28" i="1"/>
  <c r="BR28" i="1"/>
  <c r="BQ28" i="1"/>
  <c r="BP28" i="1"/>
  <c r="BU27" i="1"/>
  <c r="BT27" i="1"/>
  <c r="BS27" i="1"/>
  <c r="BR27" i="1"/>
  <c r="BQ27" i="1"/>
  <c r="BP27" i="1"/>
  <c r="BU26" i="1"/>
  <c r="BT26" i="1"/>
  <c r="BS26" i="1"/>
  <c r="BR26" i="1"/>
  <c r="BQ26" i="1"/>
  <c r="BP26" i="1"/>
  <c r="BU25" i="1"/>
  <c r="BT25" i="1"/>
  <c r="BS25" i="1"/>
  <c r="BR25" i="1"/>
  <c r="BQ25" i="1"/>
  <c r="BP25" i="1"/>
  <c r="BU24" i="1"/>
  <c r="BT24" i="1"/>
  <c r="BS24" i="1"/>
  <c r="BR24" i="1"/>
  <c r="BQ24" i="1"/>
  <c r="BP24" i="1"/>
  <c r="BU23" i="1"/>
  <c r="BT23" i="1"/>
  <c r="BS23" i="1"/>
  <c r="BR23" i="1"/>
  <c r="BQ23" i="1"/>
  <c r="BU22" i="1"/>
  <c r="BT22" i="1"/>
  <c r="BS22" i="1"/>
  <c r="BR22" i="1"/>
  <c r="BQ22" i="1"/>
  <c r="BP22" i="1"/>
  <c r="BU21" i="1"/>
  <c r="BT21" i="1"/>
  <c r="BS21" i="1"/>
  <c r="BR21" i="1"/>
  <c r="BQ21" i="1"/>
  <c r="BP21" i="1"/>
  <c r="BU20" i="1"/>
  <c r="BT20" i="1"/>
  <c r="BS20" i="1"/>
  <c r="BR20" i="1"/>
  <c r="BQ20" i="1"/>
  <c r="BP20" i="1"/>
  <c r="BU19" i="1"/>
  <c r="BT19" i="1"/>
  <c r="BS19" i="1"/>
  <c r="BR19" i="1"/>
  <c r="BQ19" i="1"/>
  <c r="BP19" i="1"/>
  <c r="BU18" i="1"/>
  <c r="BT18" i="1"/>
  <c r="BS18" i="1"/>
  <c r="BR18" i="1"/>
  <c r="BQ18" i="1"/>
  <c r="BU17" i="1"/>
  <c r="BT17" i="1"/>
  <c r="BS17" i="1"/>
  <c r="BR17" i="1"/>
  <c r="BQ17" i="1"/>
  <c r="BP17" i="1"/>
  <c r="BU16" i="1"/>
  <c r="BT16" i="1"/>
  <c r="BS16" i="1"/>
  <c r="BR16" i="1"/>
  <c r="BQ16" i="1"/>
  <c r="BP16" i="1"/>
  <c r="BU15" i="1"/>
  <c r="BT15" i="1"/>
  <c r="BS15" i="1"/>
  <c r="BR15" i="1"/>
  <c r="BQ15" i="1"/>
  <c r="BP15" i="1"/>
  <c r="BU14" i="1"/>
  <c r="BT14" i="1"/>
  <c r="BS14" i="1"/>
  <c r="BR14" i="1"/>
  <c r="BQ14" i="1"/>
  <c r="BP14" i="1"/>
  <c r="BU13" i="1"/>
  <c r="BT13" i="1"/>
  <c r="BS13" i="1"/>
  <c r="BR13" i="1"/>
  <c r="BQ13" i="1"/>
  <c r="BP13" i="1"/>
  <c r="BU12" i="1"/>
  <c r="BT12" i="1"/>
  <c r="BS12" i="1"/>
  <c r="BR12" i="1"/>
  <c r="BQ12" i="1"/>
  <c r="BP12" i="1"/>
  <c r="BU11" i="1"/>
  <c r="BT11" i="1"/>
  <c r="BS11" i="1"/>
  <c r="BR11" i="1"/>
  <c r="BQ11" i="1"/>
  <c r="BP11" i="1"/>
  <c r="BU10" i="1"/>
  <c r="BT10" i="1"/>
  <c r="BS10" i="1"/>
  <c r="BR10" i="1"/>
  <c r="BQ10" i="1"/>
  <c r="BP10" i="1"/>
  <c r="BU9" i="1"/>
  <c r="BT9" i="1"/>
  <c r="BS9" i="1"/>
  <c r="BR9" i="1"/>
  <c r="BQ9" i="1"/>
  <c r="BP9" i="1"/>
  <c r="BU8" i="1"/>
  <c r="BT8" i="1"/>
  <c r="BS8" i="1"/>
  <c r="BR8" i="1"/>
  <c r="BQ8" i="1"/>
  <c r="BP8" i="1"/>
  <c r="BU7" i="1"/>
  <c r="BT7" i="1"/>
  <c r="BS7" i="1"/>
  <c r="BR7" i="1"/>
  <c r="BQ7" i="1"/>
  <c r="BP7" i="1"/>
  <c r="BU6" i="1"/>
  <c r="BT6" i="1"/>
  <c r="BS6" i="1"/>
  <c r="BR6" i="1"/>
  <c r="BQ6" i="1"/>
  <c r="BP6" i="1"/>
  <c r="BU5" i="1"/>
  <c r="BT5" i="1"/>
  <c r="BS5" i="1"/>
  <c r="BR5" i="1"/>
  <c r="BQ5" i="1"/>
  <c r="BP5" i="1"/>
  <c r="BU4" i="1"/>
  <c r="BT4" i="1"/>
  <c r="BS4" i="1"/>
  <c r="BR4" i="1"/>
  <c r="BQ4" i="1"/>
  <c r="BP4" i="1"/>
  <c r="BU3" i="1"/>
  <c r="BT3" i="1"/>
  <c r="BS3" i="1"/>
  <c r="BR3" i="1"/>
  <c r="BQ3" i="1"/>
  <c r="BP3" i="1"/>
</calcChain>
</file>

<file path=xl/sharedStrings.xml><?xml version="1.0" encoding="utf-8"?>
<sst xmlns="http://schemas.openxmlformats.org/spreadsheetml/2006/main" count="1968" uniqueCount="258">
  <si>
    <t>2015</t>
  </si>
  <si>
    <t>2016</t>
  </si>
  <si>
    <t>2017</t>
  </si>
  <si>
    <t>2018</t>
  </si>
  <si>
    <t>iC06_26 occupazione a un anno dalla laurea</t>
  </si>
  <si>
    <t>iC10 % di CFU acquisiti all'estero</t>
  </si>
  <si>
    <t>iC16 40 CFU acquisiti al I anno</t>
  </si>
  <si>
    <t>iC22 % di laureati in corso</t>
  </si>
  <si>
    <t>iC14* % abbandono</t>
  </si>
  <si>
    <t>Tipo CDS</t>
  </si>
  <si>
    <t>Classe</t>
  </si>
  <si>
    <t>Nome Corso</t>
  </si>
  <si>
    <t>Sede</t>
  </si>
  <si>
    <t>IND</t>
  </si>
  <si>
    <t>IND macroregione</t>
  </si>
  <si>
    <t>IND ita</t>
  </si>
  <si>
    <t>IND 2018</t>
  </si>
  <si>
    <t>IND nazionale 2018</t>
  </si>
  <si>
    <t>Rapporto %</t>
  </si>
  <si>
    <t>IND 2017</t>
  </si>
  <si>
    <t>IND nazionale 2017</t>
  </si>
  <si>
    <t>N° indicatori "critici"</t>
  </si>
  <si>
    <t>IC06_26</t>
  </si>
  <si>
    <t>IC10</t>
  </si>
  <si>
    <t>IC16</t>
  </si>
  <si>
    <t>IC22</t>
  </si>
  <si>
    <t>IC14*</t>
  </si>
  <si>
    <t>LT</t>
  </si>
  <si>
    <t xml:space="preserve">L-1 </t>
  </si>
  <si>
    <t>Beni Culturali: Conoscenza, Gestione, Valorizzazione</t>
  </si>
  <si>
    <t>PALERMO</t>
  </si>
  <si>
    <t>-</t>
  </si>
  <si>
    <t>AGRIGENTO</t>
  </si>
  <si>
    <t xml:space="preserve">L-2 </t>
  </si>
  <si>
    <t>Biotecnologie</t>
  </si>
  <si>
    <t xml:space="preserve">L-3 </t>
  </si>
  <si>
    <t>Discipline delle arti, della musica e dello spettacolo</t>
  </si>
  <si>
    <t xml:space="preserve">L-4 </t>
  </si>
  <si>
    <t>Disegno Industriale</t>
  </si>
  <si>
    <t xml:space="preserve">L-5 </t>
  </si>
  <si>
    <t>Studi Filosofici e Storici</t>
  </si>
  <si>
    <t xml:space="preserve">L-7 </t>
  </si>
  <si>
    <t>Ingegneria Ambientale</t>
  </si>
  <si>
    <t xml:space="preserve">Ingegneria Civile ed Edile </t>
  </si>
  <si>
    <t xml:space="preserve">L-8 </t>
  </si>
  <si>
    <t>Ingegneria Elettronica</t>
  </si>
  <si>
    <t>Ingegneria Informatica</t>
  </si>
  <si>
    <t>Ingegneria dell'Innovazione per le Imprese Digitali</t>
  </si>
  <si>
    <t>Ingegneria Cibernetica</t>
  </si>
  <si>
    <t xml:space="preserve">L-9 </t>
  </si>
  <si>
    <t>Ingegneria Meccanica</t>
  </si>
  <si>
    <t>Ingegneria Gestionale</t>
  </si>
  <si>
    <t>Ingegneria dell'Energia</t>
  </si>
  <si>
    <t>Ingegneria Chimica e Biochimica</t>
  </si>
  <si>
    <t>Ingegneria Elettrica</t>
  </si>
  <si>
    <t>CALTANISSETTA</t>
  </si>
  <si>
    <t>Ingegneria Biomedica</t>
  </si>
  <si>
    <t>Ingegneria della Sicurezza</t>
  </si>
  <si>
    <t xml:space="preserve">L-10 </t>
  </si>
  <si>
    <t>Lettere</t>
  </si>
  <si>
    <t xml:space="preserve">L-11 </t>
  </si>
  <si>
    <t>Lingue e Letterature Studi Interculturali</t>
  </si>
  <si>
    <t xml:space="preserve">L-12 </t>
  </si>
  <si>
    <t xml:space="preserve">L-13 </t>
  </si>
  <si>
    <t>Scienze Biologiche</t>
  </si>
  <si>
    <t>TRAPANI</t>
  </si>
  <si>
    <t xml:space="preserve">L-14 </t>
  </si>
  <si>
    <t>Consulente Giuridico d’Impresa</t>
  </si>
  <si>
    <t xml:space="preserve">L-15 </t>
  </si>
  <si>
    <t>Scienze del turismo</t>
  </si>
  <si>
    <t xml:space="preserve">L-16 </t>
  </si>
  <si>
    <t>Scienze dell'amministrazione, dell'organizzazione e consulenza del lavoro</t>
  </si>
  <si>
    <t xml:space="preserve">L-17 </t>
  </si>
  <si>
    <t>Architettura e ambiente costruito</t>
  </si>
  <si>
    <t xml:space="preserve">L-18 </t>
  </si>
  <si>
    <t>Economia e amministrazione aziendale</t>
  </si>
  <si>
    <t xml:space="preserve">L-19 </t>
  </si>
  <si>
    <t>Scienze dell'educazione</t>
  </si>
  <si>
    <t>Educazione di Comunità</t>
  </si>
  <si>
    <t xml:space="preserve">L-20 </t>
  </si>
  <si>
    <t>Scienze della comunicazione per i Media e le Istituzioni</t>
  </si>
  <si>
    <t>Scienze della Comunicazione per le Culture e le Arti</t>
  </si>
  <si>
    <t xml:space="preserve">L-21 </t>
  </si>
  <si>
    <t>Urbanistica e Scienze della Città</t>
  </si>
  <si>
    <t xml:space="preserve">L-22 </t>
  </si>
  <si>
    <t>Scienze delle attività motorie e sportive</t>
  </si>
  <si>
    <t xml:space="preserve">L-23 </t>
  </si>
  <si>
    <t xml:space="preserve">L-24 </t>
  </si>
  <si>
    <t>Scienze e tecniche psicologiche</t>
  </si>
  <si>
    <t xml:space="preserve">L-25 </t>
  </si>
  <si>
    <t>Scienze e Tecnologie Agrarie</t>
  </si>
  <si>
    <t>Scienze Forestali ed Ambientali</t>
  </si>
  <si>
    <t>Viticoltura ed Enologia</t>
  </si>
  <si>
    <t>MARSALA</t>
  </si>
  <si>
    <t>Agroingegneria</t>
  </si>
  <si>
    <t xml:space="preserve">L-26 </t>
  </si>
  <si>
    <t>Scienze e Tecnologie Agroalimentari</t>
  </si>
  <si>
    <t xml:space="preserve">L-27 </t>
  </si>
  <si>
    <t>Chimica</t>
  </si>
  <si>
    <t xml:space="preserve">L-30 </t>
  </si>
  <si>
    <t>Scienze Fisiche</t>
  </si>
  <si>
    <t xml:space="preserve">L-31 </t>
  </si>
  <si>
    <t>Informatica</t>
  </si>
  <si>
    <t xml:space="preserve">L-32 </t>
  </si>
  <si>
    <t>Scienze della Natura e dell'Ambiente</t>
  </si>
  <si>
    <t xml:space="preserve">L-33 </t>
  </si>
  <si>
    <t>Economia e Finanza</t>
  </si>
  <si>
    <t xml:space="preserve">L-34 </t>
  </si>
  <si>
    <t>Scienze Geologiche</t>
  </si>
  <si>
    <t xml:space="preserve">L-35 </t>
  </si>
  <si>
    <t>Matematica</t>
  </si>
  <si>
    <t xml:space="preserve">L-36 </t>
  </si>
  <si>
    <t>Scienze politiche e delle relazioni internazionali</t>
  </si>
  <si>
    <t xml:space="preserve">L-37 </t>
  </si>
  <si>
    <t>Sviluppo economico, cooperazione internazionale e migrazioni</t>
  </si>
  <si>
    <t xml:space="preserve">L-39 </t>
  </si>
  <si>
    <t>Servizio Sociale</t>
  </si>
  <si>
    <t xml:space="preserve">L-41 </t>
  </si>
  <si>
    <t>Statistica per l'Analisi dei Dati</t>
  </si>
  <si>
    <t xml:space="preserve">L-SNT1 </t>
  </si>
  <si>
    <t xml:space="preserve">Infermieristica </t>
  </si>
  <si>
    <t xml:space="preserve">Ostetricia </t>
  </si>
  <si>
    <t xml:space="preserve">L-SNT2 </t>
  </si>
  <si>
    <t xml:space="preserve">Fisioterapia </t>
  </si>
  <si>
    <t xml:space="preserve">Tecnica della riabilitazione psichiatrica </t>
  </si>
  <si>
    <t xml:space="preserve">Logopedia </t>
  </si>
  <si>
    <t xml:space="preserve">Ortottica ed assistenza oftalmologica </t>
  </si>
  <si>
    <t xml:space="preserve">L-SNT3 </t>
  </si>
  <si>
    <t xml:space="preserve">Tecniche di laboratorio biomedico </t>
  </si>
  <si>
    <t xml:space="preserve">Tecniche di radiologia medica, per immagini e radioterapia </t>
  </si>
  <si>
    <t xml:space="preserve">Igiene dentale </t>
  </si>
  <si>
    <t xml:space="preserve">Dietistica </t>
  </si>
  <si>
    <t xml:space="preserve">L-SNT4 </t>
  </si>
  <si>
    <t xml:space="preserve">Tecniche della prevenzione nell'ambiente e nei luoghi di lavoro </t>
  </si>
  <si>
    <t xml:space="preserve">Assistenza sanitaria </t>
  </si>
  <si>
    <t>LMU</t>
  </si>
  <si>
    <t xml:space="preserve">LMG-01 </t>
  </si>
  <si>
    <t>Giurisprudenza</t>
  </si>
  <si>
    <t>LM</t>
  </si>
  <si>
    <t xml:space="preserve">LM-2 </t>
  </si>
  <si>
    <t>Archeologia</t>
  </si>
  <si>
    <t xml:space="preserve">LM-6 </t>
  </si>
  <si>
    <t>Biodiversità e Biologia ambientale</t>
  </si>
  <si>
    <t>Biologia marina</t>
  </si>
  <si>
    <t>Biologia Molecolare e della Salute</t>
  </si>
  <si>
    <t xml:space="preserve">LM-8 </t>
  </si>
  <si>
    <t>Biotecnologie per l'industria e per la ricerca scientifica</t>
  </si>
  <si>
    <t xml:space="preserve">LM-9 </t>
  </si>
  <si>
    <t>Biotecnologie Mediche e Medicina Molecolare</t>
  </si>
  <si>
    <t xml:space="preserve">LM-12 </t>
  </si>
  <si>
    <t>Design e Cultura del territorio</t>
  </si>
  <si>
    <t xml:space="preserve">LM-13 </t>
  </si>
  <si>
    <t>Chimica e tecnologia farmaceutiche</t>
  </si>
  <si>
    <t>Farmacia</t>
  </si>
  <si>
    <t xml:space="preserve">LM-14 </t>
  </si>
  <si>
    <t>Italianistica</t>
  </si>
  <si>
    <t xml:space="preserve">LM-15 </t>
  </si>
  <si>
    <t>Scienze dell'antichità</t>
  </si>
  <si>
    <t xml:space="preserve">LM-17 </t>
  </si>
  <si>
    <t>Fisica</t>
  </si>
  <si>
    <t xml:space="preserve">LM-18 </t>
  </si>
  <si>
    <t xml:space="preserve">LM-20 </t>
  </si>
  <si>
    <t>Ingegneria Aerospaziale</t>
  </si>
  <si>
    <t xml:space="preserve">LM-22 </t>
  </si>
  <si>
    <t>Ingegneria Chimica</t>
  </si>
  <si>
    <t xml:space="preserve">LM-23 </t>
  </si>
  <si>
    <t>Ingegneria Civile</t>
  </si>
  <si>
    <t xml:space="preserve">LM-24 </t>
  </si>
  <si>
    <t>Ingegneria dei Sistemi Edilizi</t>
  </si>
  <si>
    <t xml:space="preserve">LM-28 </t>
  </si>
  <si>
    <t xml:space="preserve">LM-29 </t>
  </si>
  <si>
    <t xml:space="preserve">LM-30 </t>
  </si>
  <si>
    <t>Ingegneria Energetica e Nucleare</t>
  </si>
  <si>
    <t xml:space="preserve">LM-31 </t>
  </si>
  <si>
    <t xml:space="preserve">LM-32 </t>
  </si>
  <si>
    <t xml:space="preserve">LM-33 </t>
  </si>
  <si>
    <t xml:space="preserve">LM-35 </t>
  </si>
  <si>
    <t>Ingegneria e Tecnologie Innovative per l'Ambiente</t>
  </si>
  <si>
    <t xml:space="preserve">LM-37 </t>
  </si>
  <si>
    <t>Lingue e Letterature: Interculturalità e Didattica</t>
  </si>
  <si>
    <t xml:space="preserve">LM-38 </t>
  </si>
  <si>
    <t>Lingue moderne e traduzione per le relazioni internazionali</t>
  </si>
  <si>
    <t xml:space="preserve">LM-39 </t>
  </si>
  <si>
    <t xml:space="preserve">LM-40 </t>
  </si>
  <si>
    <t xml:space="preserve">LM-41 </t>
  </si>
  <si>
    <t>Medicina e chirurgia</t>
  </si>
  <si>
    <t xml:space="preserve">LM-45 </t>
  </si>
  <si>
    <t>Musicologia e Scienze dello spettacolo</t>
  </si>
  <si>
    <t xml:space="preserve">LM-46 </t>
  </si>
  <si>
    <t>Odontoiatria e protesi dentaria</t>
  </si>
  <si>
    <t xml:space="preserve">LM-47 </t>
  </si>
  <si>
    <t>Management dello Sport e delle Attività Motorie</t>
  </si>
  <si>
    <t xml:space="preserve">LM-48 </t>
  </si>
  <si>
    <t>Pianificazione territoriale, urbanistica e ambientale</t>
  </si>
  <si>
    <t xml:space="preserve">LM-49 </t>
  </si>
  <si>
    <t>Sistemi turistici e gestione dell'ospitalità</t>
  </si>
  <si>
    <t xml:space="preserve">LM-51 </t>
  </si>
  <si>
    <t>Psicologia sociale, del lavoro e delle organizzazioni</t>
  </si>
  <si>
    <t>Psicologia del ciclo di vita</t>
  </si>
  <si>
    <t>Psicologia Clinica</t>
  </si>
  <si>
    <t xml:space="preserve">LM-52 </t>
  </si>
  <si>
    <t>International relations / Relazioni Internazionali</t>
  </si>
  <si>
    <t xml:space="preserve">LM-53 </t>
  </si>
  <si>
    <t>Ingegneria dei biomateriali</t>
  </si>
  <si>
    <t xml:space="preserve">LM-54 </t>
  </si>
  <si>
    <t xml:space="preserve">LM-56 </t>
  </si>
  <si>
    <t>Scienze Economiche e Finanziarie</t>
  </si>
  <si>
    <t xml:space="preserve">LM-57 </t>
  </si>
  <si>
    <t>Scienze della Formazione continua</t>
  </si>
  <si>
    <t xml:space="preserve">LM-59 </t>
  </si>
  <si>
    <t>Scienze della comunicazione pubblica, d'impresa e pubblicità</t>
  </si>
  <si>
    <t xml:space="preserve">LM-60 </t>
  </si>
  <si>
    <t>Scienze della Natura</t>
  </si>
  <si>
    <t xml:space="preserve">LM-63 </t>
  </si>
  <si>
    <t>Scienze delle amministrazioni e delle organizzazioni complesse</t>
  </si>
  <si>
    <t xml:space="preserve">LM-65 </t>
  </si>
  <si>
    <t xml:space="preserve">LM-67 </t>
  </si>
  <si>
    <t>Scienze e Tecniche delle Attività Motorie Preventive e Adattate e delle Attività sportive</t>
  </si>
  <si>
    <t xml:space="preserve">LM-68 </t>
  </si>
  <si>
    <t xml:space="preserve">LM-69 </t>
  </si>
  <si>
    <t>Scienze delle Produzioni e delle Tecnologie Agrarie</t>
  </si>
  <si>
    <t>Imprenditorialità e qualità per il sistema agroalimentare</t>
  </si>
  <si>
    <t xml:space="preserve">LM-73 </t>
  </si>
  <si>
    <t>Scienze e Tecnologie Forestali e Agro Ambientali</t>
  </si>
  <si>
    <t xml:space="preserve">LM-74 </t>
  </si>
  <si>
    <t>Scienze e Tecnologie Geologiche</t>
  </si>
  <si>
    <t xml:space="preserve">LM-75 </t>
  </si>
  <si>
    <t xml:space="preserve">Analisi e Gestione Ambientale </t>
  </si>
  <si>
    <t xml:space="preserve">LM-77 </t>
  </si>
  <si>
    <t>Scienze economico aziendali</t>
  </si>
  <si>
    <t xml:space="preserve">LM-78 </t>
  </si>
  <si>
    <t>Scienze filosofiche e storiche</t>
  </si>
  <si>
    <t xml:space="preserve">LM-81 </t>
  </si>
  <si>
    <t>Cooperazione e sviluppo</t>
  </si>
  <si>
    <t xml:space="preserve">LM-82 </t>
  </si>
  <si>
    <t>Scienze Statistiche</t>
  </si>
  <si>
    <t xml:space="preserve">LM-84 </t>
  </si>
  <si>
    <t>Studi storici, antropologici e geografici</t>
  </si>
  <si>
    <t xml:space="preserve">LM-85 </t>
  </si>
  <si>
    <t>Scienze pedagogiche</t>
  </si>
  <si>
    <t xml:space="preserve">LM-87 </t>
  </si>
  <si>
    <t>Servizio sociale e politiche sociali</t>
  </si>
  <si>
    <t xml:space="preserve">LM-89 </t>
  </si>
  <si>
    <t>Storia dell'arte</t>
  </si>
  <si>
    <t xml:space="preserve">LM-92 </t>
  </si>
  <si>
    <t>Comunicazione del patrimonio culturale</t>
  </si>
  <si>
    <t xml:space="preserve">LM-SNT1 </t>
  </si>
  <si>
    <t>Scienze infermieristiche e ostetriche</t>
  </si>
  <si>
    <t xml:space="preserve">LM-SNT2 </t>
  </si>
  <si>
    <t>Scienze riabilitative delle professioni sanitarie</t>
  </si>
  <si>
    <t xml:space="preserve">LM-4 C.U. </t>
  </si>
  <si>
    <t>Ingegneria edile architettura</t>
  </si>
  <si>
    <t>Architettura</t>
  </si>
  <si>
    <t xml:space="preserve">LM-85 bis </t>
  </si>
  <si>
    <t>Scienze della formazione primaria</t>
  </si>
  <si>
    <t>LMR-02</t>
  </si>
  <si>
    <t xml:space="preserve">Conservazione e restauro dei beni culturali </t>
  </si>
  <si>
    <t xml:space="preserve">Sono colorati in giallo le denominazioni dei CdS che presentano 4/5 indicatori critici nel rapporto col dato macroregionale, anch’essi colorati in giallo, mentre per i CdS che hanno meno di 4/5 indicatori critici sono segnalati in giallo solo i rapporti sotto la soglia scelta.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</si>
</sst>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9" fontId="1" fillId="0" borderId="0" applyBorder="0" applyProtection="0"/>
  </cellStyleXfs>
  <cellXfs count="3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1" fillId="0" borderId="0" xfId="1" applyNumberForma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1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4" fontId="1" fillId="0" borderId="3" xfId="1" applyNumberFormat="1" applyFont="1" applyBorder="1" applyAlignment="1" applyProtection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164" fontId="1" fillId="0" borderId="3" xfId="1" applyNumberFormat="1" applyFont="1" applyBorder="1" applyAlignment="1" applyProtection="1">
      <alignment horizontal="center"/>
    </xf>
    <xf numFmtId="164" fontId="1" fillId="2" borderId="3" xfId="1" applyNumberFormat="1" applyFont="1" applyFill="1" applyBorder="1" applyAlignment="1" applyProtection="1">
      <alignment horizontal="center"/>
    </xf>
    <xf numFmtId="165" fontId="4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3" borderId="3" xfId="0" applyFont="1" applyFill="1" applyBorder="1" applyAlignment="1">
      <alignment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icatori-CdS-di-Ateneo-Naziona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i-CdS-di-Ateneo-Naz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49"/>
  <sheetViews>
    <sheetView tabSelected="1" zoomScale="89" zoomScaleNormal="89" workbookViewId="0">
      <selection activeCell="A2" sqref="A2:XFD2"/>
    </sheetView>
  </sheetViews>
  <sheetFormatPr defaultRowHeight="12.75" x14ac:dyDescent="0.2"/>
  <cols>
    <col min="1" max="1" width="8.5703125" style="4"/>
    <col min="2" max="2" width="10" style="4"/>
    <col min="3" max="3" width="84.28515625"/>
    <col min="4" max="4" width="16.5703125"/>
    <col min="5" max="52" width="0" hidden="1"/>
    <col min="53" max="53" width="8.5703125" style="4"/>
    <col min="54" max="54" width="9.85546875" style="5"/>
    <col min="55" max="55" width="11" style="4"/>
    <col min="56" max="57" width="8.5703125" style="4"/>
    <col min="58" max="58" width="9.85546875" style="4"/>
    <col min="59" max="59" width="8.5703125" style="4"/>
    <col min="60" max="60" width="9.85546875" style="4"/>
    <col min="61" max="61" width="9.140625" style="4"/>
    <col min="62" max="63" width="8.5703125" style="4"/>
    <col min="64" max="64" width="9.42578125" style="4"/>
    <col min="65" max="66" width="8.5703125" style="4"/>
    <col min="67" max="67" width="9.42578125" style="4"/>
    <col min="68" max="68" width="10.140625" style="4"/>
    <col min="69" max="69" width="0" style="4" hidden="1"/>
    <col min="70" max="73" width="0" hidden="1"/>
    <col min="74" max="995" width="8.5703125"/>
    <col min="996" max="1025" width="11.28515625"/>
  </cols>
  <sheetData>
    <row r="1" spans="1:73" s="7" customFormat="1" ht="49.5" customHeight="1" x14ac:dyDescent="0.2">
      <c r="A1" s="6"/>
      <c r="B1" s="6"/>
      <c r="E1" s="3" t="s">
        <v>0</v>
      </c>
      <c r="F1" s="3"/>
      <c r="G1" s="3"/>
      <c r="H1" s="3" t="s">
        <v>1</v>
      </c>
      <c r="I1" s="3"/>
      <c r="J1" s="3"/>
      <c r="K1" s="3" t="s">
        <v>2</v>
      </c>
      <c r="L1" s="3"/>
      <c r="M1" s="3"/>
      <c r="N1" s="3" t="s">
        <v>3</v>
      </c>
      <c r="O1" s="3"/>
      <c r="P1" s="3"/>
      <c r="Q1" s="3" t="s">
        <v>0</v>
      </c>
      <c r="R1" s="3"/>
      <c r="S1" s="3"/>
      <c r="T1" s="3" t="s">
        <v>1</v>
      </c>
      <c r="U1" s="3"/>
      <c r="V1" s="3"/>
      <c r="W1" s="3" t="s">
        <v>2</v>
      </c>
      <c r="X1" s="3"/>
      <c r="Y1" s="3"/>
      <c r="Z1" s="3" t="s">
        <v>0</v>
      </c>
      <c r="AA1" s="3"/>
      <c r="AB1" s="3"/>
      <c r="AC1" s="3" t="s">
        <v>1</v>
      </c>
      <c r="AD1" s="3"/>
      <c r="AE1" s="3"/>
      <c r="AF1" s="3" t="s">
        <v>2</v>
      </c>
      <c r="AG1" s="3"/>
      <c r="AH1" s="3"/>
      <c r="AI1" s="3" t="s">
        <v>0</v>
      </c>
      <c r="AJ1" s="3"/>
      <c r="AK1" s="3"/>
      <c r="AL1" s="3" t="s">
        <v>1</v>
      </c>
      <c r="AM1" s="3"/>
      <c r="AN1" s="3"/>
      <c r="AO1" s="3" t="s">
        <v>2</v>
      </c>
      <c r="AP1" s="3"/>
      <c r="AQ1" s="3"/>
      <c r="AR1" s="3" t="s">
        <v>0</v>
      </c>
      <c r="AS1" s="3"/>
      <c r="AT1" s="3"/>
      <c r="AU1" s="3" t="s">
        <v>1</v>
      </c>
      <c r="AV1" s="3"/>
      <c r="AW1" s="3"/>
      <c r="AX1" s="2" t="s">
        <v>2</v>
      </c>
      <c r="AY1" s="2"/>
      <c r="AZ1" s="2"/>
      <c r="BA1" s="1" t="s">
        <v>4</v>
      </c>
      <c r="BB1" s="1"/>
      <c r="BC1" s="1"/>
      <c r="BD1" s="1" t="s">
        <v>5</v>
      </c>
      <c r="BE1" s="1"/>
      <c r="BF1" s="1"/>
      <c r="BG1" s="1" t="s">
        <v>6</v>
      </c>
      <c r="BH1" s="1"/>
      <c r="BI1" s="1"/>
      <c r="BJ1" s="1" t="s">
        <v>7</v>
      </c>
      <c r="BK1" s="1"/>
      <c r="BL1" s="1"/>
      <c r="BM1" s="1" t="s">
        <v>8</v>
      </c>
      <c r="BN1" s="1"/>
      <c r="BO1" s="1"/>
      <c r="BP1" s="6"/>
      <c r="BQ1" s="6"/>
    </row>
    <row r="2" spans="1:73" ht="68.25" customHeight="1" x14ac:dyDescent="0.2">
      <c r="A2" s="8" t="s">
        <v>9</v>
      </c>
      <c r="B2" s="8" t="s">
        <v>10</v>
      </c>
      <c r="C2" s="8" t="s">
        <v>11</v>
      </c>
      <c r="D2" s="8" t="s">
        <v>12</v>
      </c>
      <c r="E2" s="9" t="s">
        <v>13</v>
      </c>
      <c r="F2" s="9" t="s">
        <v>14</v>
      </c>
      <c r="G2" s="9" t="s">
        <v>15</v>
      </c>
      <c r="H2" s="9" t="s">
        <v>13</v>
      </c>
      <c r="I2" s="9" t="s">
        <v>14</v>
      </c>
      <c r="J2" s="9" t="s">
        <v>15</v>
      </c>
      <c r="K2" s="9" t="s">
        <v>13</v>
      </c>
      <c r="L2" s="9" t="s">
        <v>14</v>
      </c>
      <c r="M2" s="9" t="s">
        <v>15</v>
      </c>
      <c r="N2" s="9" t="s">
        <v>13</v>
      </c>
      <c r="O2" s="9" t="s">
        <v>14</v>
      </c>
      <c r="P2" s="9" t="s">
        <v>15</v>
      </c>
      <c r="Q2" s="9" t="s">
        <v>13</v>
      </c>
      <c r="R2" s="9" t="s">
        <v>14</v>
      </c>
      <c r="S2" s="9" t="s">
        <v>15</v>
      </c>
      <c r="T2" s="9" t="s">
        <v>13</v>
      </c>
      <c r="U2" s="9" t="s">
        <v>14</v>
      </c>
      <c r="V2" s="9" t="s">
        <v>15</v>
      </c>
      <c r="W2" s="9" t="s">
        <v>13</v>
      </c>
      <c r="X2" s="9" t="s">
        <v>14</v>
      </c>
      <c r="Y2" s="9" t="s">
        <v>15</v>
      </c>
      <c r="Z2" s="9" t="s">
        <v>13</v>
      </c>
      <c r="AA2" s="9" t="s">
        <v>14</v>
      </c>
      <c r="AB2" s="9" t="s">
        <v>15</v>
      </c>
      <c r="AC2" s="9" t="s">
        <v>13</v>
      </c>
      <c r="AD2" s="9" t="s">
        <v>14</v>
      </c>
      <c r="AE2" s="9" t="s">
        <v>15</v>
      </c>
      <c r="AF2" s="9" t="s">
        <v>13</v>
      </c>
      <c r="AG2" s="9" t="s">
        <v>14</v>
      </c>
      <c r="AH2" s="9" t="s">
        <v>15</v>
      </c>
      <c r="AI2" s="9" t="s">
        <v>13</v>
      </c>
      <c r="AJ2" s="9" t="s">
        <v>14</v>
      </c>
      <c r="AK2" s="9" t="s">
        <v>15</v>
      </c>
      <c r="AL2" s="9" t="s">
        <v>13</v>
      </c>
      <c r="AM2" s="9" t="s">
        <v>14</v>
      </c>
      <c r="AN2" s="9" t="s">
        <v>15</v>
      </c>
      <c r="AO2" s="9" t="s">
        <v>13</v>
      </c>
      <c r="AP2" s="9" t="s">
        <v>14</v>
      </c>
      <c r="AQ2" s="9" t="s">
        <v>15</v>
      </c>
      <c r="AR2" s="9" t="s">
        <v>13</v>
      </c>
      <c r="AS2" s="9" t="s">
        <v>14</v>
      </c>
      <c r="AT2" s="9" t="s">
        <v>15</v>
      </c>
      <c r="AU2" s="9" t="s">
        <v>13</v>
      </c>
      <c r="AV2" s="9" t="s">
        <v>14</v>
      </c>
      <c r="AW2" s="9" t="s">
        <v>15</v>
      </c>
      <c r="AX2" s="9" t="s">
        <v>13</v>
      </c>
      <c r="AY2" s="9" t="s">
        <v>14</v>
      </c>
      <c r="AZ2" s="8" t="s">
        <v>15</v>
      </c>
      <c r="BA2" s="8" t="s">
        <v>16</v>
      </c>
      <c r="BB2" s="10" t="s">
        <v>17</v>
      </c>
      <c r="BC2" s="8" t="s">
        <v>18</v>
      </c>
      <c r="BD2" s="8" t="s">
        <v>19</v>
      </c>
      <c r="BE2" s="10" t="s">
        <v>20</v>
      </c>
      <c r="BF2" s="8" t="s">
        <v>18</v>
      </c>
      <c r="BG2" s="8" t="s">
        <v>19</v>
      </c>
      <c r="BH2" s="10" t="s">
        <v>20</v>
      </c>
      <c r="BI2" s="8" t="s">
        <v>18</v>
      </c>
      <c r="BJ2" s="8" t="s">
        <v>19</v>
      </c>
      <c r="BK2" s="10" t="s">
        <v>20</v>
      </c>
      <c r="BL2" s="8" t="s">
        <v>18</v>
      </c>
      <c r="BM2" s="8" t="s">
        <v>19</v>
      </c>
      <c r="BN2" s="10" t="s">
        <v>20</v>
      </c>
      <c r="BO2" s="8" t="s">
        <v>18</v>
      </c>
      <c r="BP2" s="11" t="s">
        <v>21</v>
      </c>
      <c r="BQ2" s="8" t="s">
        <v>22</v>
      </c>
      <c r="BR2" s="8" t="s">
        <v>23</v>
      </c>
      <c r="BS2" s="8" t="s">
        <v>24</v>
      </c>
      <c r="BT2" s="8" t="s">
        <v>25</v>
      </c>
      <c r="BU2" s="8" t="s">
        <v>26</v>
      </c>
    </row>
    <row r="3" spans="1:73" s="20" customFormat="1" ht="20.100000000000001" customHeight="1" x14ac:dyDescent="0.2">
      <c r="A3" s="12" t="s">
        <v>27</v>
      </c>
      <c r="B3" s="12" t="s">
        <v>28</v>
      </c>
      <c r="C3" s="13" t="s">
        <v>29</v>
      </c>
      <c r="D3" s="13" t="s">
        <v>30</v>
      </c>
      <c r="E3" s="14" t="s">
        <v>31</v>
      </c>
      <c r="F3" s="14" t="s">
        <v>31</v>
      </c>
      <c r="G3" s="14" t="s">
        <v>31</v>
      </c>
      <c r="H3" s="14" t="s">
        <v>31</v>
      </c>
      <c r="I3" s="14" t="s">
        <v>31</v>
      </c>
      <c r="J3" s="14" t="s">
        <v>31</v>
      </c>
      <c r="K3" s="14" t="s">
        <v>31</v>
      </c>
      <c r="L3" s="14" t="s">
        <v>31</v>
      </c>
      <c r="M3" s="14" t="s">
        <v>31</v>
      </c>
      <c r="N3" s="14" t="s">
        <v>31</v>
      </c>
      <c r="O3" s="14" t="s">
        <v>31</v>
      </c>
      <c r="P3" s="14" t="s">
        <v>31</v>
      </c>
      <c r="Q3" s="14" t="s">
        <v>31</v>
      </c>
      <c r="R3" s="14" t="s">
        <v>31</v>
      </c>
      <c r="S3" s="14" t="s">
        <v>31</v>
      </c>
      <c r="T3" s="15">
        <v>0</v>
      </c>
      <c r="U3" s="15">
        <v>7.4332079559175004E-3</v>
      </c>
      <c r="V3" s="15">
        <v>9.6815399714929706E-3</v>
      </c>
      <c r="W3" s="15">
        <v>0</v>
      </c>
      <c r="X3" s="15">
        <v>5.2557058750003702E-3</v>
      </c>
      <c r="Y3" s="15">
        <v>1.0792067886653701E-2</v>
      </c>
      <c r="Z3" s="14" t="s">
        <v>31</v>
      </c>
      <c r="AA3" s="14" t="s">
        <v>31</v>
      </c>
      <c r="AB3" s="14" t="s">
        <v>31</v>
      </c>
      <c r="AC3" s="15">
        <v>0.2</v>
      </c>
      <c r="AD3" s="15">
        <v>0.30249632892804701</v>
      </c>
      <c r="AE3" s="15">
        <v>0.36067680445491501</v>
      </c>
      <c r="AF3" s="15">
        <v>0.43362831858407103</v>
      </c>
      <c r="AG3" s="15">
        <v>0.33747090768037202</v>
      </c>
      <c r="AH3" s="15">
        <v>0.364724984777755</v>
      </c>
      <c r="AI3" s="14" t="s">
        <v>31</v>
      </c>
      <c r="AJ3" s="14" t="s">
        <v>31</v>
      </c>
      <c r="AK3" s="14" t="s">
        <v>31</v>
      </c>
      <c r="AL3" s="14" t="s">
        <v>31</v>
      </c>
      <c r="AM3" s="14" t="s">
        <v>31</v>
      </c>
      <c r="AN3" s="14" t="s">
        <v>31</v>
      </c>
      <c r="AO3" s="14" t="s">
        <v>31</v>
      </c>
      <c r="AP3" s="14" t="s">
        <v>31</v>
      </c>
      <c r="AQ3" s="14" t="s">
        <v>31</v>
      </c>
      <c r="AR3" s="15" t="s">
        <v>31</v>
      </c>
      <c r="AS3" s="15" t="s">
        <v>31</v>
      </c>
      <c r="AT3" s="15" t="s">
        <v>31</v>
      </c>
      <c r="AU3" s="15">
        <v>0.28181818181818202</v>
      </c>
      <c r="AV3" s="15">
        <v>0.27679882525697502</v>
      </c>
      <c r="AW3" s="15">
        <v>0.25594345684300701</v>
      </c>
      <c r="AX3" s="15">
        <v>0.247787610619469</v>
      </c>
      <c r="AY3" s="15">
        <v>0.26609775019394899</v>
      </c>
      <c r="AZ3" s="15">
        <v>0.27379744266287798</v>
      </c>
      <c r="BA3" s="16" t="s">
        <v>31</v>
      </c>
      <c r="BB3" s="16" t="s">
        <v>31</v>
      </c>
      <c r="BC3" s="16" t="s">
        <v>31</v>
      </c>
      <c r="BD3" s="16">
        <v>0</v>
      </c>
      <c r="BE3" s="16">
        <v>1.0792067886653701E-2</v>
      </c>
      <c r="BF3" s="17">
        <v>0</v>
      </c>
      <c r="BG3" s="16">
        <v>0.43362831858407103</v>
      </c>
      <c r="BH3" s="16">
        <v>0.364724984777755</v>
      </c>
      <c r="BI3" s="16">
        <v>1.18891860081454</v>
      </c>
      <c r="BJ3" s="16" t="s">
        <v>31</v>
      </c>
      <c r="BK3" s="16" t="s">
        <v>31</v>
      </c>
      <c r="BL3" s="16" t="s">
        <v>31</v>
      </c>
      <c r="BM3" s="16">
        <v>0.247787610619469</v>
      </c>
      <c r="BN3" s="16">
        <v>0.27379744266287798</v>
      </c>
      <c r="BO3" s="16">
        <v>0.905003378444866</v>
      </c>
      <c r="BP3" s="18">
        <f t="shared" ref="BP3:BP17" si="0">+SUM(+IF(BC3&lt;&gt;"-",IF(BC3&lt;0.9,1,0),0)+IF(BF3&lt;&gt;"-",IF(BF3&lt;0.9,1,0),0)+IF(BI3&lt;&gt;"-",IF(BI3&lt;0.9,1,0),0)+IF(BL3&lt;&gt;"-",IF(BL3&lt;0.9,1,0),0),+IF(BO3&lt;&gt;"-",IF(BO3&gt;1.1,1,0),0))</f>
        <v>1</v>
      </c>
      <c r="BQ3" s="19" t="str">
        <f t="shared" ref="BQ3:BQ34" si="1">IF(BC3&lt;&gt;"-",IF(BC3&lt;0.9,1,0),"-")</f>
        <v>-</v>
      </c>
      <c r="BR3" s="19">
        <f t="shared" ref="BR3:BR34" si="2">IF(BF3&lt;&gt;"-",IF(BF3&lt;0.9,1,0),"-")</f>
        <v>1</v>
      </c>
      <c r="BS3" s="19">
        <f t="shared" ref="BS3:BS34" si="3">IF(BI3&lt;&gt;"-",IF(BI3&lt;0.9,1,0),"-")</f>
        <v>0</v>
      </c>
      <c r="BT3" s="19" t="str">
        <f t="shared" ref="BT3:BT34" si="4">IF(BL3&lt;&gt;"-",IF(BL3&lt;0.9,1,0),"-")</f>
        <v>-</v>
      </c>
      <c r="BU3" s="19">
        <f t="shared" ref="BU3:BU34" si="5">IF(BO3&lt;&gt;"-",IF(BO3&gt;1.1,1,0),"-")</f>
        <v>0</v>
      </c>
    </row>
    <row r="4" spans="1:73" ht="20.100000000000001" customHeight="1" x14ac:dyDescent="0.2">
      <c r="A4" s="12" t="s">
        <v>27</v>
      </c>
      <c r="B4" s="12" t="s">
        <v>28</v>
      </c>
      <c r="C4" s="13" t="s">
        <v>29</v>
      </c>
      <c r="D4" s="13" t="s">
        <v>32</v>
      </c>
      <c r="E4" s="15">
        <v>0.13793103448275901</v>
      </c>
      <c r="F4" s="15">
        <v>0.16384180790960501</v>
      </c>
      <c r="G4" s="15">
        <v>0.33118027011156798</v>
      </c>
      <c r="H4" s="15">
        <v>0.115384615384615</v>
      </c>
      <c r="I4" s="15">
        <v>0.18421052631578899</v>
      </c>
      <c r="J4" s="15">
        <v>0.32389096739711398</v>
      </c>
      <c r="K4" s="15">
        <v>7.4074074074074098E-2</v>
      </c>
      <c r="L4" s="15">
        <v>0.230941704035874</v>
      </c>
      <c r="M4" s="15">
        <v>0.34907161803713499</v>
      </c>
      <c r="N4" s="15">
        <v>0.17647058823529399</v>
      </c>
      <c r="O4" s="15">
        <v>0.181614349775785</v>
      </c>
      <c r="P4" s="15">
        <v>0.29130655821047302</v>
      </c>
      <c r="Q4" s="15">
        <v>0</v>
      </c>
      <c r="R4" s="15">
        <v>3.2419886653199301E-3</v>
      </c>
      <c r="S4" s="15">
        <v>9.5457421163432504E-3</v>
      </c>
      <c r="T4" s="15">
        <v>1.7955801104972399E-2</v>
      </c>
      <c r="U4" s="15">
        <v>7.4332079559175004E-3</v>
      </c>
      <c r="V4" s="15">
        <v>9.6815399714929706E-3</v>
      </c>
      <c r="W4" s="15">
        <v>0</v>
      </c>
      <c r="X4" s="15">
        <v>5.2557058750003702E-3</v>
      </c>
      <c r="Y4" s="15">
        <v>1.0792067886653701E-2</v>
      </c>
      <c r="Z4" s="15">
        <v>0.133333333333333</v>
      </c>
      <c r="AA4" s="15">
        <v>0.29424307036247299</v>
      </c>
      <c r="AB4" s="15">
        <v>0.36326002587322098</v>
      </c>
      <c r="AC4" s="14" t="s">
        <v>31</v>
      </c>
      <c r="AD4" s="14" t="s">
        <v>31</v>
      </c>
      <c r="AE4" s="14" t="s">
        <v>31</v>
      </c>
      <c r="AF4" s="14" t="s">
        <v>31</v>
      </c>
      <c r="AG4" s="14" t="s">
        <v>31</v>
      </c>
      <c r="AH4" s="14" t="s">
        <v>31</v>
      </c>
      <c r="AI4" s="15">
        <v>0.102564102564103</v>
      </c>
      <c r="AJ4" s="15">
        <v>0.162818955042527</v>
      </c>
      <c r="AK4" s="15">
        <v>0.243977591036414</v>
      </c>
      <c r="AL4" s="15">
        <v>0.17499999999999999</v>
      </c>
      <c r="AM4" s="15">
        <v>0.182266009852217</v>
      </c>
      <c r="AN4" s="15">
        <v>0.25665101721439698</v>
      </c>
      <c r="AO4" s="15">
        <v>3.3333333333333298E-2</v>
      </c>
      <c r="AP4" s="15">
        <v>0.20682302771854999</v>
      </c>
      <c r="AQ4" s="15">
        <v>0.27632600258732198</v>
      </c>
      <c r="AR4" s="15">
        <v>0.33333333333333298</v>
      </c>
      <c r="AS4" s="15">
        <v>0.275053304904051</v>
      </c>
      <c r="AT4" s="15">
        <v>0.25329883570504502</v>
      </c>
      <c r="AU4" s="15" t="s">
        <v>31</v>
      </c>
      <c r="AV4" s="15" t="s">
        <v>31</v>
      </c>
      <c r="AW4" s="15" t="s">
        <v>31</v>
      </c>
      <c r="AX4" s="15" t="s">
        <v>31</v>
      </c>
      <c r="AY4" s="15" t="s">
        <v>31</v>
      </c>
      <c r="AZ4" s="15" t="s">
        <v>31</v>
      </c>
      <c r="BA4" s="16">
        <v>0.17647058823529399</v>
      </c>
      <c r="BB4" s="16">
        <v>0.29130655821047302</v>
      </c>
      <c r="BC4" s="17">
        <v>0.60578995996304197</v>
      </c>
      <c r="BD4" s="16">
        <v>0</v>
      </c>
      <c r="BE4" s="16">
        <v>1.0792067886653701E-2</v>
      </c>
      <c r="BF4" s="17">
        <v>0</v>
      </c>
      <c r="BG4" s="16" t="s">
        <v>31</v>
      </c>
      <c r="BH4" s="16" t="s">
        <v>31</v>
      </c>
      <c r="BI4" s="16" t="s">
        <v>31</v>
      </c>
      <c r="BJ4" s="16">
        <v>3.3333333333333298E-2</v>
      </c>
      <c r="BK4" s="16">
        <v>0.27632600258732198</v>
      </c>
      <c r="BL4" s="17">
        <v>0.12063046192259699</v>
      </c>
      <c r="BM4" s="16" t="s">
        <v>31</v>
      </c>
      <c r="BN4" s="16" t="s">
        <v>31</v>
      </c>
      <c r="BO4" s="16" t="s">
        <v>31</v>
      </c>
      <c r="BP4" s="18">
        <f t="shared" si="0"/>
        <v>3</v>
      </c>
      <c r="BQ4" s="19">
        <f t="shared" si="1"/>
        <v>1</v>
      </c>
      <c r="BR4" s="19">
        <f t="shared" si="2"/>
        <v>1</v>
      </c>
      <c r="BS4" s="19" t="str">
        <f t="shared" si="3"/>
        <v>-</v>
      </c>
      <c r="BT4" s="19">
        <f t="shared" si="4"/>
        <v>1</v>
      </c>
      <c r="BU4" s="19" t="str">
        <f t="shared" si="5"/>
        <v>-</v>
      </c>
    </row>
    <row r="5" spans="1:73" ht="20.100000000000001" customHeight="1" x14ac:dyDescent="0.2">
      <c r="A5" s="12" t="s">
        <v>27</v>
      </c>
      <c r="B5" s="12" t="s">
        <v>33</v>
      </c>
      <c r="C5" s="13" t="s">
        <v>34</v>
      </c>
      <c r="D5" s="13" t="s">
        <v>30</v>
      </c>
      <c r="E5" s="15">
        <v>0.17647058823529399</v>
      </c>
      <c r="F5" s="15">
        <v>0.106741573033708</v>
      </c>
      <c r="G5" s="15">
        <v>0.16033057851239699</v>
      </c>
      <c r="H5" s="15">
        <v>0</v>
      </c>
      <c r="I5" s="15">
        <v>9.9322799097065498E-2</v>
      </c>
      <c r="J5" s="15">
        <v>0.16184519155590299</v>
      </c>
      <c r="K5" s="15">
        <v>0.14285714285714299</v>
      </c>
      <c r="L5" s="15">
        <v>0.155963302752294</v>
      </c>
      <c r="M5" s="15">
        <v>0.183987682832948</v>
      </c>
      <c r="N5" s="15">
        <v>3.3333333333333298E-2</v>
      </c>
      <c r="O5" s="15">
        <v>8.1932773109243698E-2</v>
      </c>
      <c r="P5" s="15">
        <v>0.154392764857881</v>
      </c>
      <c r="Q5" s="15">
        <v>1.1049723756906099E-2</v>
      </c>
      <c r="R5" s="15">
        <v>6.9731664885433996E-3</v>
      </c>
      <c r="S5" s="15">
        <v>4.1633903859088902E-3</v>
      </c>
      <c r="T5" s="15">
        <v>1.18382111147649E-2</v>
      </c>
      <c r="U5" s="15">
        <v>4.6834700509315701E-3</v>
      </c>
      <c r="V5" s="15">
        <v>5.2226901481142503E-3</v>
      </c>
      <c r="W5" s="15">
        <v>2.4212034383954199E-2</v>
      </c>
      <c r="X5" s="15">
        <v>7.8766056916808793E-3</v>
      </c>
      <c r="Y5" s="15">
        <v>6.6808390639737404E-3</v>
      </c>
      <c r="Z5" s="15">
        <v>6.3492063492063502E-2</v>
      </c>
      <c r="AA5" s="15">
        <v>0.229775662814412</v>
      </c>
      <c r="AB5" s="15">
        <v>0.30415335463258802</v>
      </c>
      <c r="AC5" s="15">
        <v>0.18918918918918901</v>
      </c>
      <c r="AD5" s="15">
        <v>0.19849931787176001</v>
      </c>
      <c r="AE5" s="15">
        <v>0.284593437945792</v>
      </c>
      <c r="AF5" s="15">
        <v>0.24561403508771901</v>
      </c>
      <c r="AG5" s="15">
        <v>0.19297124600639001</v>
      </c>
      <c r="AH5" s="15">
        <v>0.29367798193709099</v>
      </c>
      <c r="AI5" s="15">
        <v>0.16666666666666699</v>
      </c>
      <c r="AJ5" s="15">
        <v>0.14099216710182799</v>
      </c>
      <c r="AK5" s="15">
        <v>0.23308478320905801</v>
      </c>
      <c r="AL5" s="15">
        <v>0.21538461538461501</v>
      </c>
      <c r="AM5" s="15">
        <v>0.19352351580570501</v>
      </c>
      <c r="AN5" s="15">
        <v>0.29631650750341099</v>
      </c>
      <c r="AO5" s="15">
        <v>0.126984126984127</v>
      </c>
      <c r="AP5" s="15">
        <v>0.211420802175391</v>
      </c>
      <c r="AQ5" s="15">
        <v>0.29605963791267298</v>
      </c>
      <c r="AR5" s="15">
        <v>0.317460317460317</v>
      </c>
      <c r="AS5" s="15">
        <v>0.423521414004079</v>
      </c>
      <c r="AT5" s="15">
        <v>0.38828541001064998</v>
      </c>
      <c r="AU5" s="15">
        <v>0.24324324324324301</v>
      </c>
      <c r="AV5" s="15">
        <v>0.44611186903137801</v>
      </c>
      <c r="AW5" s="15">
        <v>0.41155492154065598</v>
      </c>
      <c r="AX5" s="15">
        <v>0.49122807017543901</v>
      </c>
      <c r="AY5" s="15">
        <v>0.487539936102237</v>
      </c>
      <c r="AZ5" s="15">
        <v>0.45593273123637501</v>
      </c>
      <c r="BA5" s="16">
        <v>3.3333333333333298E-2</v>
      </c>
      <c r="BB5" s="16">
        <v>0.154392764857881</v>
      </c>
      <c r="BC5" s="17">
        <v>0.21589958158995801</v>
      </c>
      <c r="BD5" s="16">
        <v>2.4212034383954199E-2</v>
      </c>
      <c r="BE5" s="16">
        <v>6.6808390639737404E-3</v>
      </c>
      <c r="BF5" s="16">
        <v>3.6241008280706799</v>
      </c>
      <c r="BG5" s="16">
        <v>0.24561403508771901</v>
      </c>
      <c r="BH5" s="16">
        <v>0.29367798193709099</v>
      </c>
      <c r="BI5" s="17">
        <v>0.83633792859667699</v>
      </c>
      <c r="BJ5" s="16">
        <v>0.126984126984127</v>
      </c>
      <c r="BK5" s="16">
        <v>0.29605963791267298</v>
      </c>
      <c r="BL5" s="17">
        <v>0.428914011647825</v>
      </c>
      <c r="BM5" s="16">
        <v>0.49122807017543901</v>
      </c>
      <c r="BN5" s="16">
        <v>0.45593273123637501</v>
      </c>
      <c r="BO5" s="16">
        <v>1.07741347905282</v>
      </c>
      <c r="BP5" s="18">
        <f t="shared" si="0"/>
        <v>3</v>
      </c>
      <c r="BQ5" s="19">
        <f t="shared" si="1"/>
        <v>1</v>
      </c>
      <c r="BR5" s="19">
        <f t="shared" si="2"/>
        <v>0</v>
      </c>
      <c r="BS5" s="19">
        <f t="shared" si="3"/>
        <v>1</v>
      </c>
      <c r="BT5" s="19">
        <f t="shared" si="4"/>
        <v>1</v>
      </c>
      <c r="BU5" s="19">
        <f t="shared" si="5"/>
        <v>0</v>
      </c>
    </row>
    <row r="6" spans="1:73" ht="20.100000000000001" customHeight="1" x14ac:dyDescent="0.2">
      <c r="A6" s="12" t="s">
        <v>27</v>
      </c>
      <c r="B6" s="12" t="s">
        <v>35</v>
      </c>
      <c r="C6" s="13" t="s">
        <v>36</v>
      </c>
      <c r="D6" s="13" t="s">
        <v>30</v>
      </c>
      <c r="E6" s="15">
        <v>0.19565217391304299</v>
      </c>
      <c r="F6" s="15">
        <v>0.25742574257425699</v>
      </c>
      <c r="G6" s="15">
        <v>0.41801189464740901</v>
      </c>
      <c r="H6" s="15">
        <v>4.7619047619047603E-2</v>
      </c>
      <c r="I6" s="15">
        <v>0.197368421052632</v>
      </c>
      <c r="J6" s="15">
        <v>0.37382378100940999</v>
      </c>
      <c r="K6" s="15">
        <v>0.25</v>
      </c>
      <c r="L6" s="15">
        <v>0.29090909090909101</v>
      </c>
      <c r="M6" s="15">
        <v>0.43148936170212798</v>
      </c>
      <c r="N6" s="14" t="s">
        <v>31</v>
      </c>
      <c r="O6" s="15">
        <v>0.25490196078431399</v>
      </c>
      <c r="P6" s="15">
        <v>0.40140845070422498</v>
      </c>
      <c r="Q6" s="14" t="s">
        <v>31</v>
      </c>
      <c r="R6" s="14" t="s">
        <v>31</v>
      </c>
      <c r="S6" s="14" t="s">
        <v>31</v>
      </c>
      <c r="T6" s="15">
        <v>0</v>
      </c>
      <c r="U6" s="15">
        <v>4.8164464023494899E-3</v>
      </c>
      <c r="V6" s="15">
        <v>9.1383299996077999E-3</v>
      </c>
      <c r="W6" s="15">
        <v>0</v>
      </c>
      <c r="X6" s="15">
        <v>2.1887364256250501E-3</v>
      </c>
      <c r="Y6" s="15">
        <v>9.7922162703171205E-3</v>
      </c>
      <c r="Z6" s="14" t="s">
        <v>31</v>
      </c>
      <c r="AA6" s="14" t="s">
        <v>31</v>
      </c>
      <c r="AB6" s="14" t="s">
        <v>31</v>
      </c>
      <c r="AC6" s="15">
        <v>0.22033898305084701</v>
      </c>
      <c r="AD6" s="15">
        <v>0.2734375</v>
      </c>
      <c r="AE6" s="15">
        <v>0.43873370577281201</v>
      </c>
      <c r="AF6" s="15">
        <v>0.24637681159420299</v>
      </c>
      <c r="AG6" s="15">
        <v>0.30310880829015502</v>
      </c>
      <c r="AH6" s="15">
        <v>0.38578856152513002</v>
      </c>
      <c r="AI6" s="14" t="s">
        <v>31</v>
      </c>
      <c r="AJ6" s="14" t="s">
        <v>31</v>
      </c>
      <c r="AK6" s="14" t="s">
        <v>31</v>
      </c>
      <c r="AL6" s="14" t="s">
        <v>31</v>
      </c>
      <c r="AM6" s="14" t="s">
        <v>31</v>
      </c>
      <c r="AN6" s="14" t="s">
        <v>31</v>
      </c>
      <c r="AO6" s="14" t="s">
        <v>31</v>
      </c>
      <c r="AP6" s="14" t="s">
        <v>31</v>
      </c>
      <c r="AQ6" s="14" t="s">
        <v>31</v>
      </c>
      <c r="AR6" s="15" t="s">
        <v>31</v>
      </c>
      <c r="AS6" s="15" t="s">
        <v>31</v>
      </c>
      <c r="AT6" s="15" t="s">
        <v>31</v>
      </c>
      <c r="AU6" s="15">
        <v>0.28813559322033899</v>
      </c>
      <c r="AV6" s="15">
        <v>0.33984375</v>
      </c>
      <c r="AW6" s="15">
        <v>0.27411545623836098</v>
      </c>
      <c r="AX6" s="15">
        <v>0.31884057971014501</v>
      </c>
      <c r="AY6" s="15">
        <v>0.31347150259067402</v>
      </c>
      <c r="AZ6" s="15">
        <v>0.27972270363951501</v>
      </c>
      <c r="BA6" s="16" t="s">
        <v>31</v>
      </c>
      <c r="BB6" s="16">
        <v>0.40140845070422498</v>
      </c>
      <c r="BC6" s="16" t="s">
        <v>31</v>
      </c>
      <c r="BD6" s="16">
        <v>0</v>
      </c>
      <c r="BE6" s="16">
        <v>9.7922162703171205E-3</v>
      </c>
      <c r="BF6" s="17">
        <v>0</v>
      </c>
      <c r="BG6" s="16">
        <v>0.24637681159420299</v>
      </c>
      <c r="BH6" s="16">
        <v>0.38578856152513002</v>
      </c>
      <c r="BI6" s="17">
        <v>0.63863171738479396</v>
      </c>
      <c r="BJ6" s="16" t="s">
        <v>31</v>
      </c>
      <c r="BK6" s="16" t="s">
        <v>31</v>
      </c>
      <c r="BL6" s="16" t="s">
        <v>31</v>
      </c>
      <c r="BM6" s="16">
        <v>0.31884057971014501</v>
      </c>
      <c r="BN6" s="16">
        <v>0.27972270363951501</v>
      </c>
      <c r="BO6" s="17">
        <v>1.13984519512239</v>
      </c>
      <c r="BP6" s="18">
        <f t="shared" si="0"/>
        <v>3</v>
      </c>
      <c r="BQ6" s="19" t="str">
        <f t="shared" si="1"/>
        <v>-</v>
      </c>
      <c r="BR6" s="19">
        <f t="shared" si="2"/>
        <v>1</v>
      </c>
      <c r="BS6" s="19">
        <f t="shared" si="3"/>
        <v>1</v>
      </c>
      <c r="BT6" s="19" t="str">
        <f t="shared" si="4"/>
        <v>-</v>
      </c>
      <c r="BU6" s="19">
        <f t="shared" si="5"/>
        <v>1</v>
      </c>
    </row>
    <row r="7" spans="1:73" ht="20.100000000000001" customHeight="1" x14ac:dyDescent="0.2">
      <c r="A7" s="21" t="s">
        <v>27</v>
      </c>
      <c r="B7" s="21" t="s">
        <v>37</v>
      </c>
      <c r="C7" s="22" t="s">
        <v>38</v>
      </c>
      <c r="D7" s="22" t="s">
        <v>30</v>
      </c>
      <c r="E7" s="15">
        <v>0.16129032258064499</v>
      </c>
      <c r="F7" s="15">
        <v>0.26455026455026498</v>
      </c>
      <c r="G7" s="15">
        <v>0.43806921675774102</v>
      </c>
      <c r="H7" s="15">
        <v>0.23611111111111099</v>
      </c>
      <c r="I7" s="15">
        <v>0.33031674208144801</v>
      </c>
      <c r="J7" s="15">
        <v>0.45416316232127801</v>
      </c>
      <c r="K7" s="15">
        <v>0.21333333333333299</v>
      </c>
      <c r="L7" s="15">
        <v>0.29644268774703603</v>
      </c>
      <c r="M7" s="15">
        <v>0.47482014388489202</v>
      </c>
      <c r="N7" s="15">
        <v>0.23611111111111099</v>
      </c>
      <c r="O7" s="15">
        <v>0.28404669260700399</v>
      </c>
      <c r="P7" s="15">
        <v>0.42583025830258298</v>
      </c>
      <c r="Q7" s="15">
        <v>2.62237762237762E-2</v>
      </c>
      <c r="R7" s="15">
        <v>1.0423668235018E-2</v>
      </c>
      <c r="S7" s="15">
        <v>1.7479069269679199E-2</v>
      </c>
      <c r="T7" s="15">
        <v>2.11748633879781E-2</v>
      </c>
      <c r="U7" s="15">
        <v>7.3391992360684801E-3</v>
      </c>
      <c r="V7" s="15">
        <v>1.4162497603525E-2</v>
      </c>
      <c r="W7" s="15">
        <v>3.6716696345289603E-2</v>
      </c>
      <c r="X7" s="15">
        <v>9.7169052205505792E-3</v>
      </c>
      <c r="Y7" s="15">
        <v>1.2732986008045099E-2</v>
      </c>
      <c r="Z7" s="15">
        <v>0.57894736842105299</v>
      </c>
      <c r="AA7" s="15">
        <v>0.69230769230769196</v>
      </c>
      <c r="AB7" s="15">
        <v>0.72727272727272696</v>
      </c>
      <c r="AC7" s="15">
        <v>0.62105263157894697</v>
      </c>
      <c r="AD7" s="15">
        <v>0.74064171122994604</v>
      </c>
      <c r="AE7" s="15">
        <v>0.71574001566170697</v>
      </c>
      <c r="AF7" s="15">
        <v>0.59770114942528696</v>
      </c>
      <c r="AG7" s="15">
        <v>0.74369747899159699</v>
      </c>
      <c r="AH7" s="15">
        <v>0.69227658714112394</v>
      </c>
      <c r="AI7" s="15">
        <v>0.28318584070796499</v>
      </c>
      <c r="AJ7" s="15">
        <v>0.51136363636363602</v>
      </c>
      <c r="AK7" s="15">
        <v>0.57006874669486995</v>
      </c>
      <c r="AL7" s="15">
        <v>0.14457831325301199</v>
      </c>
      <c r="AM7" s="15">
        <v>0.530534351145038</v>
      </c>
      <c r="AN7" s="15">
        <v>0.58829465186680097</v>
      </c>
      <c r="AO7" s="15">
        <v>0.21052631578947401</v>
      </c>
      <c r="AP7" s="15">
        <v>0.49038461538461497</v>
      </c>
      <c r="AQ7" s="15">
        <v>0.59773904851625104</v>
      </c>
      <c r="AR7" s="15">
        <v>0.221052631578947</v>
      </c>
      <c r="AS7" s="15">
        <v>0.18589743589743599</v>
      </c>
      <c r="AT7" s="15">
        <v>0.13518605746585</v>
      </c>
      <c r="AU7" s="15">
        <v>0.14736842105263201</v>
      </c>
      <c r="AV7" s="15">
        <v>0.167112299465241</v>
      </c>
      <c r="AW7" s="15">
        <v>0.138214565387627</v>
      </c>
      <c r="AX7" s="15">
        <v>0.20689655172413801</v>
      </c>
      <c r="AY7" s="15">
        <v>0.16386554621848701</v>
      </c>
      <c r="AZ7" s="15">
        <v>0.15042458552365501</v>
      </c>
      <c r="BA7" s="16">
        <v>0.23611111111111099</v>
      </c>
      <c r="BB7" s="16">
        <v>0.42583025830258298</v>
      </c>
      <c r="BC7" s="17">
        <v>0.55447236664740995</v>
      </c>
      <c r="BD7" s="16">
        <v>3.6716696345289603E-2</v>
      </c>
      <c r="BE7" s="16">
        <v>1.2732986008045099E-2</v>
      </c>
      <c r="BF7" s="16">
        <v>2.8835888394199798</v>
      </c>
      <c r="BG7" s="16">
        <v>0.59770114942528696</v>
      </c>
      <c r="BH7" s="16">
        <v>0.69227658714112394</v>
      </c>
      <c r="BI7" s="17">
        <v>0.86338489633687798</v>
      </c>
      <c r="BJ7" s="16">
        <v>0.21052631578947401</v>
      </c>
      <c r="BK7" s="16">
        <v>0.59773904851625104</v>
      </c>
      <c r="BL7" s="17">
        <v>0.352204388038655</v>
      </c>
      <c r="BM7" s="16">
        <v>0.20689655172413801</v>
      </c>
      <c r="BN7" s="16">
        <v>0.15042458552365501</v>
      </c>
      <c r="BO7" s="17">
        <v>1.3754171301446101</v>
      </c>
      <c r="BP7" s="18">
        <f t="shared" si="0"/>
        <v>4</v>
      </c>
      <c r="BQ7" s="19">
        <f t="shared" si="1"/>
        <v>1</v>
      </c>
      <c r="BR7" s="19">
        <f t="shared" si="2"/>
        <v>0</v>
      </c>
      <c r="BS7" s="19">
        <f t="shared" si="3"/>
        <v>1</v>
      </c>
      <c r="BT7" s="19">
        <f t="shared" si="4"/>
        <v>1</v>
      </c>
      <c r="BU7" s="19">
        <f t="shared" si="5"/>
        <v>1</v>
      </c>
    </row>
    <row r="8" spans="1:73" ht="20.100000000000001" customHeight="1" x14ac:dyDescent="0.2">
      <c r="A8" s="12" t="s">
        <v>27</v>
      </c>
      <c r="B8" s="12" t="s">
        <v>39</v>
      </c>
      <c r="C8" s="13" t="s">
        <v>40</v>
      </c>
      <c r="D8" s="13" t="s">
        <v>30</v>
      </c>
      <c r="E8" s="15">
        <v>0.2</v>
      </c>
      <c r="F8" s="15">
        <v>0.175438596491228</v>
      </c>
      <c r="G8" s="15">
        <v>0.28604651162790701</v>
      </c>
      <c r="H8" s="15">
        <v>8.8235294117647106E-2</v>
      </c>
      <c r="I8" s="15">
        <v>0.17352941176470599</v>
      </c>
      <c r="J8" s="15">
        <v>0.25265553869499202</v>
      </c>
      <c r="K8" s="15">
        <v>0.20512820512820501</v>
      </c>
      <c r="L8" s="15">
        <v>0.226229508196721</v>
      </c>
      <c r="M8" s="15">
        <v>0.31004989308624398</v>
      </c>
      <c r="N8" s="15">
        <v>0.125</v>
      </c>
      <c r="O8" s="15">
        <v>0.20489296636085599</v>
      </c>
      <c r="P8" s="15">
        <v>0.28268551236749101</v>
      </c>
      <c r="Q8" s="15">
        <v>1.28755364806867E-3</v>
      </c>
      <c r="R8" s="15">
        <v>4.8075427077823099E-3</v>
      </c>
      <c r="S8" s="15">
        <v>1.3474909985419101E-2</v>
      </c>
      <c r="T8" s="15">
        <v>0</v>
      </c>
      <c r="U8" s="15">
        <v>3.2341237313143699E-3</v>
      </c>
      <c r="V8" s="15">
        <v>1.5784148807239499E-2</v>
      </c>
      <c r="W8" s="15">
        <v>1.3965744400526999E-2</v>
      </c>
      <c r="X8" s="15">
        <v>8.1005586592178807E-3</v>
      </c>
      <c r="Y8" s="15">
        <v>1.80901331357592E-2</v>
      </c>
      <c r="Z8" s="15">
        <v>0.354430379746835</v>
      </c>
      <c r="AA8" s="15">
        <v>0.40229885057471299</v>
      </c>
      <c r="AB8" s="15">
        <v>0.49094707520891401</v>
      </c>
      <c r="AC8" s="15">
        <v>0.30534351145038202</v>
      </c>
      <c r="AD8" s="15">
        <v>0.35502958579881699</v>
      </c>
      <c r="AE8" s="15">
        <v>0.472617917062362</v>
      </c>
      <c r="AF8" s="15">
        <v>0.396039603960396</v>
      </c>
      <c r="AG8" s="15">
        <v>0.37978560490045898</v>
      </c>
      <c r="AH8" s="15">
        <v>0.46022544283413802</v>
      </c>
      <c r="AI8" s="15">
        <v>0.28915662650602397</v>
      </c>
      <c r="AJ8" s="15">
        <v>0.25981308411214998</v>
      </c>
      <c r="AK8" s="15">
        <v>0.355726426547956</v>
      </c>
      <c r="AL8" s="15">
        <v>0.33333333333333298</v>
      </c>
      <c r="AM8" s="15">
        <v>0.26500000000000001</v>
      </c>
      <c r="AN8" s="15">
        <v>0.34611048478015799</v>
      </c>
      <c r="AO8" s="15">
        <v>0.367088607594937</v>
      </c>
      <c r="AP8" s="15">
        <v>0.30213464696223302</v>
      </c>
      <c r="AQ8" s="15">
        <v>0.38300835654596099</v>
      </c>
      <c r="AR8" s="15">
        <v>0.215189873417722</v>
      </c>
      <c r="AS8" s="15">
        <v>0.28407224958949101</v>
      </c>
      <c r="AT8" s="15">
        <v>0.245821727019499</v>
      </c>
      <c r="AU8" s="15">
        <v>0.31297709923664102</v>
      </c>
      <c r="AV8" s="15">
        <v>0.304733727810651</v>
      </c>
      <c r="AW8" s="15">
        <v>0.26147515036403901</v>
      </c>
      <c r="AX8" s="15">
        <v>0.287128712871287</v>
      </c>
      <c r="AY8" s="15">
        <v>0.32006125574272598</v>
      </c>
      <c r="AZ8" s="15">
        <v>0.29178743961352599</v>
      </c>
      <c r="BA8" s="16">
        <v>0.125</v>
      </c>
      <c r="BB8" s="16">
        <v>0.28268551236749101</v>
      </c>
      <c r="BC8" s="17">
        <v>0.44218750000000001</v>
      </c>
      <c r="BD8" s="16">
        <v>1.3965744400526999E-2</v>
      </c>
      <c r="BE8" s="16">
        <v>1.80901331357592E-2</v>
      </c>
      <c r="BF8" s="17">
        <v>0.77200893413661897</v>
      </c>
      <c r="BG8" s="16">
        <v>0.396039603960396</v>
      </c>
      <c r="BH8" s="16">
        <v>0.46022544283413802</v>
      </c>
      <c r="BI8" s="17">
        <v>0.86053391903221199</v>
      </c>
      <c r="BJ8" s="16">
        <v>0.367088607594937</v>
      </c>
      <c r="BK8" s="16">
        <v>0.38300835654596099</v>
      </c>
      <c r="BL8" s="16">
        <v>0.95843498273878103</v>
      </c>
      <c r="BM8" s="16">
        <v>0.287128712871287</v>
      </c>
      <c r="BN8" s="16">
        <v>0.29178743961352599</v>
      </c>
      <c r="BO8" s="16">
        <v>0.98403383384696097</v>
      </c>
      <c r="BP8" s="18">
        <f t="shared" si="0"/>
        <v>3</v>
      </c>
      <c r="BQ8" s="19">
        <f t="shared" si="1"/>
        <v>1</v>
      </c>
      <c r="BR8" s="19">
        <f t="shared" si="2"/>
        <v>1</v>
      </c>
      <c r="BS8" s="19">
        <f t="shared" si="3"/>
        <v>1</v>
      </c>
      <c r="BT8" s="19">
        <f t="shared" si="4"/>
        <v>0</v>
      </c>
      <c r="BU8" s="19">
        <f t="shared" si="5"/>
        <v>0</v>
      </c>
    </row>
    <row r="9" spans="1:73" ht="20.100000000000001" customHeight="1" x14ac:dyDescent="0.2">
      <c r="A9" s="21" t="s">
        <v>27</v>
      </c>
      <c r="B9" s="21" t="s">
        <v>41</v>
      </c>
      <c r="C9" s="22" t="s">
        <v>42</v>
      </c>
      <c r="D9" s="22" t="s">
        <v>30</v>
      </c>
      <c r="E9" s="15">
        <v>0</v>
      </c>
      <c r="F9" s="15">
        <v>0.11323155216285</v>
      </c>
      <c r="G9" s="15">
        <v>0.164069264069264</v>
      </c>
      <c r="H9" s="15">
        <v>0</v>
      </c>
      <c r="I9" s="15">
        <v>0.10914454277286099</v>
      </c>
      <c r="J9" s="15">
        <v>0.163755458515284</v>
      </c>
      <c r="K9" s="15">
        <v>8.3333333333333301E-2</v>
      </c>
      <c r="L9" s="15">
        <v>0.16666666666666699</v>
      </c>
      <c r="M9" s="15">
        <v>0.20780167699599</v>
      </c>
      <c r="N9" s="15">
        <v>7.8947368421052599E-2</v>
      </c>
      <c r="O9" s="15">
        <v>0.111926605504587</v>
      </c>
      <c r="P9" s="15">
        <v>0.17351942663146</v>
      </c>
      <c r="Q9" s="15">
        <v>0</v>
      </c>
      <c r="R9" s="15">
        <v>3.6241644638257001E-3</v>
      </c>
      <c r="S9" s="15">
        <v>2.90740027682093E-3</v>
      </c>
      <c r="T9" s="15">
        <v>4.3988269794721403E-3</v>
      </c>
      <c r="U9" s="15">
        <v>4.5159839598246099E-3</v>
      </c>
      <c r="V9" s="15">
        <v>2.9162441521367001E-3</v>
      </c>
      <c r="W9" s="15">
        <v>5.9922367782629798E-2</v>
      </c>
      <c r="X9" s="15">
        <v>5.2798663324979097E-3</v>
      </c>
      <c r="Y9" s="15">
        <v>4.1083716570917998E-3</v>
      </c>
      <c r="Z9" s="15">
        <v>6.7796610169491497E-2</v>
      </c>
      <c r="AA9" s="15">
        <v>0.27188612099644099</v>
      </c>
      <c r="AB9" s="15">
        <v>0.29797297297297298</v>
      </c>
      <c r="AC9" s="15">
        <v>0.21276595744680801</v>
      </c>
      <c r="AD9" s="15">
        <v>0.269113149847095</v>
      </c>
      <c r="AE9" s="15">
        <v>0.28665651953323201</v>
      </c>
      <c r="AF9" s="15">
        <v>8.3333333333333301E-2</v>
      </c>
      <c r="AG9" s="15">
        <v>0.27363636363636401</v>
      </c>
      <c r="AH9" s="15">
        <v>0.28665931642778397</v>
      </c>
      <c r="AI9" s="15">
        <v>5.1282051282051301E-2</v>
      </c>
      <c r="AJ9" s="15">
        <v>0.108190091001011</v>
      </c>
      <c r="AK9" s="15">
        <v>0.16074327981237599</v>
      </c>
      <c r="AL9" s="15">
        <v>1.5384615384615399E-2</v>
      </c>
      <c r="AM9" s="15">
        <v>9.5063985374771495E-2</v>
      </c>
      <c r="AN9" s="15">
        <v>0.175878364495583</v>
      </c>
      <c r="AO9" s="15">
        <v>6.7796610169491497E-2</v>
      </c>
      <c r="AP9" s="15">
        <v>0.116014234875445</v>
      </c>
      <c r="AQ9" s="15">
        <v>0.169369369369369</v>
      </c>
      <c r="AR9" s="15">
        <v>0.40677966101694901</v>
      </c>
      <c r="AS9" s="15">
        <v>0.29964412811387903</v>
      </c>
      <c r="AT9" s="15">
        <v>0.29617117117117098</v>
      </c>
      <c r="AU9" s="15">
        <v>0.36170212765957399</v>
      </c>
      <c r="AV9" s="15">
        <v>0.32568807339449501</v>
      </c>
      <c r="AW9" s="15">
        <v>0.31456113647894501</v>
      </c>
      <c r="AX9" s="15">
        <v>0.54166666666666696</v>
      </c>
      <c r="AY9" s="15">
        <v>0.34090909090909099</v>
      </c>
      <c r="AZ9" s="15">
        <v>0.32028665931642802</v>
      </c>
      <c r="BA9" s="16">
        <v>7.8947368421052599E-2</v>
      </c>
      <c r="BB9" s="16">
        <v>0.17351942663146</v>
      </c>
      <c r="BC9" s="17">
        <v>0.45497711670480501</v>
      </c>
      <c r="BD9" s="16">
        <v>5.9922367782629798E-2</v>
      </c>
      <c r="BE9" s="16">
        <v>4.1083716570917998E-3</v>
      </c>
      <c r="BF9" s="16">
        <v>14.5854301373131</v>
      </c>
      <c r="BG9" s="16">
        <v>8.3333333333333301E-2</v>
      </c>
      <c r="BH9" s="16">
        <v>0.28665931642778397</v>
      </c>
      <c r="BI9" s="17">
        <v>0.29070512820512801</v>
      </c>
      <c r="BJ9" s="16">
        <v>6.7796610169491497E-2</v>
      </c>
      <c r="BK9" s="16">
        <v>0.169369369369369</v>
      </c>
      <c r="BL9" s="17">
        <v>0.400288496213488</v>
      </c>
      <c r="BM9" s="16">
        <v>0.54166666666666696</v>
      </c>
      <c r="BN9" s="16">
        <v>0.32028665931642802</v>
      </c>
      <c r="BO9" s="17">
        <v>1.6911933448078</v>
      </c>
      <c r="BP9" s="18">
        <f t="shared" si="0"/>
        <v>4</v>
      </c>
      <c r="BQ9" s="19">
        <f t="shared" si="1"/>
        <v>1</v>
      </c>
      <c r="BR9" s="19">
        <f t="shared" si="2"/>
        <v>0</v>
      </c>
      <c r="BS9" s="19">
        <f t="shared" si="3"/>
        <v>1</v>
      </c>
      <c r="BT9" s="19">
        <f t="shared" si="4"/>
        <v>1</v>
      </c>
      <c r="BU9" s="19">
        <f t="shared" si="5"/>
        <v>1</v>
      </c>
    </row>
    <row r="10" spans="1:73" ht="20.100000000000001" customHeight="1" x14ac:dyDescent="0.2">
      <c r="A10" s="21" t="s">
        <v>27</v>
      </c>
      <c r="B10" s="21" t="s">
        <v>41</v>
      </c>
      <c r="C10" s="22" t="s">
        <v>43</v>
      </c>
      <c r="D10" s="22" t="s">
        <v>30</v>
      </c>
      <c r="E10" s="15">
        <v>0</v>
      </c>
      <c r="F10" s="15">
        <v>0.11323155216285</v>
      </c>
      <c r="G10" s="15">
        <v>0.164069264069264</v>
      </c>
      <c r="H10" s="15">
        <v>0</v>
      </c>
      <c r="I10" s="15">
        <v>0.10914454277286099</v>
      </c>
      <c r="J10" s="15">
        <v>0.163755458515284</v>
      </c>
      <c r="K10" s="15">
        <v>0.11111111111111099</v>
      </c>
      <c r="L10" s="15">
        <v>0.16666666666666699</v>
      </c>
      <c r="M10" s="15">
        <v>0.20780167699599</v>
      </c>
      <c r="N10" s="15">
        <v>2.7777777777777801E-2</v>
      </c>
      <c r="O10" s="15">
        <v>0.111926605504587</v>
      </c>
      <c r="P10" s="15">
        <v>0.17351942663146</v>
      </c>
      <c r="Q10" s="15">
        <v>1.0251153254741199E-3</v>
      </c>
      <c r="R10" s="15">
        <v>3.6241644638257001E-3</v>
      </c>
      <c r="S10" s="15">
        <v>2.90740027682093E-3</v>
      </c>
      <c r="T10" s="15">
        <v>0</v>
      </c>
      <c r="U10" s="15">
        <v>4.5159839598246099E-3</v>
      </c>
      <c r="V10" s="15">
        <v>2.9162441521367001E-3</v>
      </c>
      <c r="W10" s="15">
        <v>7.0257611241217799E-3</v>
      </c>
      <c r="X10" s="15">
        <v>5.2798663324979097E-3</v>
      </c>
      <c r="Y10" s="15">
        <v>4.1083716570917998E-3</v>
      </c>
      <c r="Z10" s="15">
        <v>0.14864864864864899</v>
      </c>
      <c r="AA10" s="15">
        <v>0.27188612099644099</v>
      </c>
      <c r="AB10" s="15">
        <v>0.29797297297297298</v>
      </c>
      <c r="AC10" s="15">
        <v>5.4347826086956499E-2</v>
      </c>
      <c r="AD10" s="15">
        <v>0.269113149847095</v>
      </c>
      <c r="AE10" s="15">
        <v>0.28665651953323201</v>
      </c>
      <c r="AF10" s="15">
        <v>5.5555555555555601E-2</v>
      </c>
      <c r="AG10" s="15">
        <v>0.27363636363636401</v>
      </c>
      <c r="AH10" s="15">
        <v>0.28665931642778397</v>
      </c>
      <c r="AI10" s="15">
        <v>6.6666666666666693E-2</v>
      </c>
      <c r="AJ10" s="15">
        <v>0.108190091001011</v>
      </c>
      <c r="AK10" s="15">
        <v>0.16074327981237599</v>
      </c>
      <c r="AL10" s="15">
        <v>7.9545454545454503E-2</v>
      </c>
      <c r="AM10" s="15">
        <v>9.5063985374771495E-2</v>
      </c>
      <c r="AN10" s="15">
        <v>0.175878364495583</v>
      </c>
      <c r="AO10" s="15">
        <v>0.108108108108108</v>
      </c>
      <c r="AP10" s="15">
        <v>0.116014234875445</v>
      </c>
      <c r="AQ10" s="15">
        <v>0.169369369369369</v>
      </c>
      <c r="AR10" s="15">
        <v>0.37837837837837801</v>
      </c>
      <c r="AS10" s="15">
        <v>0.29964412811387903</v>
      </c>
      <c r="AT10" s="15">
        <v>0.29617117117117098</v>
      </c>
      <c r="AU10" s="15">
        <v>0.41304347826087001</v>
      </c>
      <c r="AV10" s="15">
        <v>0.32568807339449501</v>
      </c>
      <c r="AW10" s="15">
        <v>0.31456113647894501</v>
      </c>
      <c r="AX10" s="15">
        <v>0.38888888888888901</v>
      </c>
      <c r="AY10" s="15">
        <v>0.34090909090909099</v>
      </c>
      <c r="AZ10" s="15">
        <v>0.32028665931642802</v>
      </c>
      <c r="BA10" s="16">
        <v>2.7777777777777801E-2</v>
      </c>
      <c r="BB10" s="16">
        <v>0.17351942663146</v>
      </c>
      <c r="BC10" s="17">
        <v>0.16008454106280201</v>
      </c>
      <c r="BD10" s="16">
        <v>7.0257611241217799E-3</v>
      </c>
      <c r="BE10" s="16">
        <v>4.1083716570917998E-3</v>
      </c>
      <c r="BF10" s="16">
        <v>1.7101084591492699</v>
      </c>
      <c r="BG10" s="16">
        <v>5.5555555555555601E-2</v>
      </c>
      <c r="BH10" s="16">
        <v>0.28665931642778397</v>
      </c>
      <c r="BI10" s="17">
        <v>0.193803418803419</v>
      </c>
      <c r="BJ10" s="16">
        <v>0.108108108108108</v>
      </c>
      <c r="BK10" s="16">
        <v>0.169369369369369</v>
      </c>
      <c r="BL10" s="17">
        <v>0.63829787234042601</v>
      </c>
      <c r="BM10" s="16">
        <v>0.38888888888888901</v>
      </c>
      <c r="BN10" s="16">
        <v>0.32028665931642802</v>
      </c>
      <c r="BO10" s="17">
        <v>1.21419009370817</v>
      </c>
      <c r="BP10" s="18">
        <f t="shared" si="0"/>
        <v>4</v>
      </c>
      <c r="BQ10" s="19">
        <f t="shared" si="1"/>
        <v>1</v>
      </c>
      <c r="BR10" s="19">
        <f t="shared" si="2"/>
        <v>0</v>
      </c>
      <c r="BS10" s="19">
        <f t="shared" si="3"/>
        <v>1</v>
      </c>
      <c r="BT10" s="19">
        <f t="shared" si="4"/>
        <v>1</v>
      </c>
      <c r="BU10" s="19">
        <f t="shared" si="5"/>
        <v>1</v>
      </c>
    </row>
    <row r="11" spans="1:73" ht="20.100000000000001" customHeight="1" x14ac:dyDescent="0.2">
      <c r="A11" s="21" t="s">
        <v>27</v>
      </c>
      <c r="B11" s="21" t="s">
        <v>44</v>
      </c>
      <c r="C11" s="22" t="s">
        <v>45</v>
      </c>
      <c r="D11" s="22" t="s">
        <v>30</v>
      </c>
      <c r="E11" s="15">
        <v>9.0909090909090898E-2</v>
      </c>
      <c r="F11" s="15">
        <v>0.16840731070496101</v>
      </c>
      <c r="G11" s="15">
        <v>0.238008500303582</v>
      </c>
      <c r="H11" s="15">
        <v>0.2</v>
      </c>
      <c r="I11" s="15">
        <v>0.16335350043215199</v>
      </c>
      <c r="J11" s="15">
        <v>0.24672435105068</v>
      </c>
      <c r="K11" s="15">
        <v>5.2631578947368397E-2</v>
      </c>
      <c r="L11" s="15">
        <v>0.21729150726855401</v>
      </c>
      <c r="M11" s="15">
        <v>0.273647162340519</v>
      </c>
      <c r="N11" s="15">
        <v>0.133333333333333</v>
      </c>
      <c r="O11" s="15">
        <v>0.23625096824167299</v>
      </c>
      <c r="P11" s="15">
        <v>0.273822327382233</v>
      </c>
      <c r="Q11" s="15">
        <v>0</v>
      </c>
      <c r="R11" s="15">
        <v>2.8342486259963001E-3</v>
      </c>
      <c r="S11" s="15">
        <v>5.5700754107639297E-3</v>
      </c>
      <c r="T11" s="15">
        <v>0</v>
      </c>
      <c r="U11" s="15">
        <v>3.2691174104492E-3</v>
      </c>
      <c r="V11" s="15">
        <v>5.5888307505963398E-3</v>
      </c>
      <c r="W11" s="15">
        <v>2.7993974391162399E-2</v>
      </c>
      <c r="X11" s="15">
        <v>3.8953867012991002E-3</v>
      </c>
      <c r="Y11" s="15">
        <v>6.0243243811520597E-3</v>
      </c>
      <c r="Z11" s="15">
        <v>4.5977011494252901E-2</v>
      </c>
      <c r="AA11" s="15">
        <v>0.252691065662002</v>
      </c>
      <c r="AB11" s="15">
        <v>0.33363921388697698</v>
      </c>
      <c r="AC11" s="15">
        <v>5.7471264367816098E-2</v>
      </c>
      <c r="AD11" s="15">
        <v>0.30527068924397799</v>
      </c>
      <c r="AE11" s="15">
        <v>0.35139229548405698</v>
      </c>
      <c r="AF11" s="15">
        <v>0.163793103448276</v>
      </c>
      <c r="AG11" s="15">
        <v>0.304853942455524</v>
      </c>
      <c r="AH11" s="15">
        <v>0.35656041512231301</v>
      </c>
      <c r="AI11" s="15">
        <v>8.7999999999999995E-2</v>
      </c>
      <c r="AJ11" s="15">
        <v>0.14465216058841601</v>
      </c>
      <c r="AK11" s="15">
        <v>0.22098776147903801</v>
      </c>
      <c r="AL11" s="15">
        <v>6.8627450980392204E-2</v>
      </c>
      <c r="AM11" s="15">
        <v>0.15083281924737801</v>
      </c>
      <c r="AN11" s="15">
        <v>0.24472505091649699</v>
      </c>
      <c r="AO11" s="15">
        <v>0.126436781609195</v>
      </c>
      <c r="AP11" s="15">
        <v>0.18783638320775001</v>
      </c>
      <c r="AQ11" s="15">
        <v>0.25885141852106802</v>
      </c>
      <c r="AR11" s="15">
        <v>0.43678160919540199</v>
      </c>
      <c r="AS11" s="15">
        <v>0.269375672766415</v>
      </c>
      <c r="AT11" s="15">
        <v>0.25326909841706802</v>
      </c>
      <c r="AU11" s="15">
        <v>0.56321839080459801</v>
      </c>
      <c r="AV11" s="15">
        <v>0.26091104221321199</v>
      </c>
      <c r="AW11" s="15">
        <v>0.24917039388255699</v>
      </c>
      <c r="AX11" s="15">
        <v>0.35344827586206901</v>
      </c>
      <c r="AY11" s="15">
        <v>0.272128267076653</v>
      </c>
      <c r="AZ11" s="15">
        <v>0.25042118741155101</v>
      </c>
      <c r="BA11" s="16">
        <v>0.133333333333333</v>
      </c>
      <c r="BB11" s="16">
        <v>0.273822327382233</v>
      </c>
      <c r="BC11" s="17">
        <v>0.48693375229117403</v>
      </c>
      <c r="BD11" s="16">
        <v>2.7993974391162399E-2</v>
      </c>
      <c r="BE11" s="16">
        <v>6.0243243811520597E-3</v>
      </c>
      <c r="BF11" s="16">
        <v>4.6468238793291796</v>
      </c>
      <c r="BG11" s="16">
        <v>0.163793103448276</v>
      </c>
      <c r="BH11" s="16">
        <v>0.35656041512231301</v>
      </c>
      <c r="BI11" s="17">
        <v>0.45936984730088198</v>
      </c>
      <c r="BJ11" s="16">
        <v>0.126436781609195</v>
      </c>
      <c r="BK11" s="16">
        <v>0.25885141852106802</v>
      </c>
      <c r="BL11" s="17">
        <v>0.48845311465389701</v>
      </c>
      <c r="BM11" s="16">
        <v>0.35344827586206901</v>
      </c>
      <c r="BN11" s="16">
        <v>0.25042118741155101</v>
      </c>
      <c r="BO11" s="17">
        <v>1.4114152221521099</v>
      </c>
      <c r="BP11" s="18">
        <f t="shared" si="0"/>
        <v>4</v>
      </c>
      <c r="BQ11" s="19">
        <f t="shared" si="1"/>
        <v>1</v>
      </c>
      <c r="BR11" s="19">
        <f t="shared" si="2"/>
        <v>0</v>
      </c>
      <c r="BS11" s="19">
        <f t="shared" si="3"/>
        <v>1</v>
      </c>
      <c r="BT11" s="19">
        <f t="shared" si="4"/>
        <v>1</v>
      </c>
      <c r="BU11" s="19">
        <f t="shared" si="5"/>
        <v>1</v>
      </c>
    </row>
    <row r="12" spans="1:73" ht="20.100000000000001" customHeight="1" x14ac:dyDescent="0.2">
      <c r="A12" s="12" t="s">
        <v>27</v>
      </c>
      <c r="B12" s="12" t="s">
        <v>44</v>
      </c>
      <c r="C12" s="13" t="s">
        <v>46</v>
      </c>
      <c r="D12" s="13" t="s">
        <v>30</v>
      </c>
      <c r="E12" s="15">
        <v>0.16666666666666699</v>
      </c>
      <c r="F12" s="15">
        <v>0.16840731070496101</v>
      </c>
      <c r="G12" s="15">
        <v>0.238008500303582</v>
      </c>
      <c r="H12" s="15">
        <v>9.3023255813953501E-2</v>
      </c>
      <c r="I12" s="15">
        <v>0.16335350043215199</v>
      </c>
      <c r="J12" s="15">
        <v>0.24672435105068</v>
      </c>
      <c r="K12" s="15">
        <v>0.19512195121951201</v>
      </c>
      <c r="L12" s="15">
        <v>0.21729150726855401</v>
      </c>
      <c r="M12" s="15">
        <v>0.273647162340519</v>
      </c>
      <c r="N12" s="15">
        <v>0.33333333333333298</v>
      </c>
      <c r="O12" s="15">
        <v>0.23625096824167299</v>
      </c>
      <c r="P12" s="15">
        <v>0.273822327382233</v>
      </c>
      <c r="Q12" s="15">
        <v>6.1182868796736904E-3</v>
      </c>
      <c r="R12" s="15">
        <v>2.8342486259963001E-3</v>
      </c>
      <c r="S12" s="15">
        <v>5.5700754107639297E-3</v>
      </c>
      <c r="T12" s="15">
        <v>1.18071498852083E-2</v>
      </c>
      <c r="U12" s="15">
        <v>3.2691174104492E-3</v>
      </c>
      <c r="V12" s="15">
        <v>5.5888307505963398E-3</v>
      </c>
      <c r="W12" s="15">
        <v>0</v>
      </c>
      <c r="X12" s="15">
        <v>3.8953867012991002E-3</v>
      </c>
      <c r="Y12" s="15">
        <v>6.0243243811520597E-3</v>
      </c>
      <c r="Z12" s="15">
        <v>0.186046511627907</v>
      </c>
      <c r="AA12" s="15">
        <v>0.252691065662002</v>
      </c>
      <c r="AB12" s="15">
        <v>0.33363921388697698</v>
      </c>
      <c r="AC12" s="15">
        <v>0.226277372262774</v>
      </c>
      <c r="AD12" s="15">
        <v>0.30527068924397799</v>
      </c>
      <c r="AE12" s="15">
        <v>0.35139229548405698</v>
      </c>
      <c r="AF12" s="15">
        <v>0.44512195121951198</v>
      </c>
      <c r="AG12" s="15">
        <v>0.304853942455524</v>
      </c>
      <c r="AH12" s="15">
        <v>0.35656041512231301</v>
      </c>
      <c r="AI12" s="15">
        <v>0.16814159292035399</v>
      </c>
      <c r="AJ12" s="15">
        <v>0.14465216058841601</v>
      </c>
      <c r="AK12" s="15">
        <v>0.22098776147903801</v>
      </c>
      <c r="AL12" s="15">
        <v>0.15503875968992201</v>
      </c>
      <c r="AM12" s="15">
        <v>0.15083281924737801</v>
      </c>
      <c r="AN12" s="15">
        <v>0.24472505091649699</v>
      </c>
      <c r="AO12" s="15">
        <v>0.15503875968992201</v>
      </c>
      <c r="AP12" s="15">
        <v>0.18783638320775001</v>
      </c>
      <c r="AQ12" s="15">
        <v>0.25885141852106802</v>
      </c>
      <c r="AR12" s="15">
        <v>0.24806201550387599</v>
      </c>
      <c r="AS12" s="15">
        <v>0.269375672766415</v>
      </c>
      <c r="AT12" s="15">
        <v>0.25326909841706802</v>
      </c>
      <c r="AU12" s="15">
        <v>0.240875912408759</v>
      </c>
      <c r="AV12" s="15">
        <v>0.26091104221321199</v>
      </c>
      <c r="AW12" s="15">
        <v>0.24917039388255699</v>
      </c>
      <c r="AX12" s="15">
        <v>0.12804878048780499</v>
      </c>
      <c r="AY12" s="15">
        <v>0.272128267076653</v>
      </c>
      <c r="AZ12" s="15">
        <v>0.25042118741155101</v>
      </c>
      <c r="BA12" s="16">
        <v>0.33333333333333298</v>
      </c>
      <c r="BB12" s="16">
        <v>0.273822327382233</v>
      </c>
      <c r="BC12" s="16">
        <v>1.21733438072794</v>
      </c>
      <c r="BD12" s="16">
        <v>0</v>
      </c>
      <c r="BE12" s="16">
        <v>6.0243243811520597E-3</v>
      </c>
      <c r="BF12" s="17">
        <v>0</v>
      </c>
      <c r="BG12" s="16">
        <v>0.44512195121951198</v>
      </c>
      <c r="BH12" s="16">
        <v>0.35656041512231301</v>
      </c>
      <c r="BI12" s="16">
        <v>1.2483773642310201</v>
      </c>
      <c r="BJ12" s="16">
        <v>0.15503875968992201</v>
      </c>
      <c r="BK12" s="16">
        <v>0.25885141852106802</v>
      </c>
      <c r="BL12" s="17">
        <v>0.59894885094980999</v>
      </c>
      <c r="BM12" s="16">
        <v>0.12804878048780499</v>
      </c>
      <c r="BN12" s="16">
        <v>0.25042118741155101</v>
      </c>
      <c r="BO12" s="16">
        <v>0.51133365276063902</v>
      </c>
      <c r="BP12" s="18">
        <f t="shared" si="0"/>
        <v>2</v>
      </c>
      <c r="BQ12" s="19">
        <f t="shared" si="1"/>
        <v>0</v>
      </c>
      <c r="BR12" s="19">
        <f t="shared" si="2"/>
        <v>1</v>
      </c>
      <c r="BS12" s="19">
        <f t="shared" si="3"/>
        <v>0</v>
      </c>
      <c r="BT12" s="19">
        <f t="shared" si="4"/>
        <v>1</v>
      </c>
      <c r="BU12" s="19">
        <f t="shared" si="5"/>
        <v>0</v>
      </c>
    </row>
    <row r="13" spans="1:73" ht="20.100000000000001" customHeight="1" x14ac:dyDescent="0.2">
      <c r="A13" s="12" t="s">
        <v>27</v>
      </c>
      <c r="B13" s="12" t="s">
        <v>44</v>
      </c>
      <c r="C13" s="13" t="s">
        <v>47</v>
      </c>
      <c r="D13" s="13" t="s">
        <v>30</v>
      </c>
      <c r="E13" s="14" t="s">
        <v>31</v>
      </c>
      <c r="F13" s="14" t="s">
        <v>31</v>
      </c>
      <c r="G13" s="14" t="s">
        <v>31</v>
      </c>
      <c r="H13" s="14" t="s">
        <v>31</v>
      </c>
      <c r="I13" s="14" t="s">
        <v>31</v>
      </c>
      <c r="J13" s="14" t="s">
        <v>31</v>
      </c>
      <c r="K13" s="14" t="s">
        <v>31</v>
      </c>
      <c r="L13" s="14" t="s">
        <v>31</v>
      </c>
      <c r="M13" s="14" t="s">
        <v>31</v>
      </c>
      <c r="N13" s="14" t="s">
        <v>31</v>
      </c>
      <c r="O13" s="15">
        <v>0.23625096824167299</v>
      </c>
      <c r="P13" s="15">
        <v>0.273822327382233</v>
      </c>
      <c r="Q13" s="15">
        <v>0</v>
      </c>
      <c r="R13" s="15">
        <v>2.8342486259963001E-3</v>
      </c>
      <c r="S13" s="15">
        <v>5.5700754107639297E-3</v>
      </c>
      <c r="T13" s="15">
        <v>3.8689708537529002E-3</v>
      </c>
      <c r="U13" s="15">
        <v>3.2691174104492E-3</v>
      </c>
      <c r="V13" s="15">
        <v>5.5888307505963398E-3</v>
      </c>
      <c r="W13" s="15">
        <v>1.2834947083990101E-2</v>
      </c>
      <c r="X13" s="15">
        <v>3.8953867012991002E-3</v>
      </c>
      <c r="Y13" s="15">
        <v>6.0243243811520597E-3</v>
      </c>
      <c r="Z13" s="15">
        <v>0.253846153846154</v>
      </c>
      <c r="AA13" s="15">
        <v>0.252691065662002</v>
      </c>
      <c r="AB13" s="15">
        <v>0.33363921388697698</v>
      </c>
      <c r="AC13" s="15">
        <v>0.37878787878787901</v>
      </c>
      <c r="AD13" s="15">
        <v>0.30527068924397799</v>
      </c>
      <c r="AE13" s="15">
        <v>0.35139229548405698</v>
      </c>
      <c r="AF13" s="15">
        <v>0.24242424242424199</v>
      </c>
      <c r="AG13" s="15">
        <v>0.304853942455524</v>
      </c>
      <c r="AH13" s="15">
        <v>0.35656041512231301</v>
      </c>
      <c r="AI13" s="14" t="s">
        <v>31</v>
      </c>
      <c r="AJ13" s="14" t="s">
        <v>31</v>
      </c>
      <c r="AK13" s="14" t="s">
        <v>31</v>
      </c>
      <c r="AL13" s="15">
        <v>0.209302325581395</v>
      </c>
      <c r="AM13" s="15">
        <v>0.15083281924737801</v>
      </c>
      <c r="AN13" s="15">
        <v>0.24472505091649699</v>
      </c>
      <c r="AO13" s="15">
        <v>0.261538461538462</v>
      </c>
      <c r="AP13" s="15">
        <v>0.18783638320775001</v>
      </c>
      <c r="AQ13" s="15">
        <v>0.25885141852106802</v>
      </c>
      <c r="AR13" s="15">
        <v>0.29230769230769199</v>
      </c>
      <c r="AS13" s="15">
        <v>0.269375672766415</v>
      </c>
      <c r="AT13" s="15">
        <v>0.25326909841706802</v>
      </c>
      <c r="AU13" s="15">
        <v>0.21969696969697</v>
      </c>
      <c r="AV13" s="15">
        <v>0.26091104221321199</v>
      </c>
      <c r="AW13" s="15">
        <v>0.24917039388255699</v>
      </c>
      <c r="AX13" s="15">
        <v>0.19191919191919199</v>
      </c>
      <c r="AY13" s="15">
        <v>0.272128267076653</v>
      </c>
      <c r="AZ13" s="15">
        <v>0.25042118741155101</v>
      </c>
      <c r="BA13" s="16" t="s">
        <v>31</v>
      </c>
      <c r="BB13" s="16">
        <v>0.273822327382233</v>
      </c>
      <c r="BC13" s="16" t="s">
        <v>31</v>
      </c>
      <c r="BD13" s="16">
        <v>1.2834947083990101E-2</v>
      </c>
      <c r="BE13" s="16">
        <v>6.0243243811520597E-3</v>
      </c>
      <c r="BF13" s="16">
        <v>2.1305205815520201</v>
      </c>
      <c r="BG13" s="16">
        <v>0.24242424242424199</v>
      </c>
      <c r="BH13" s="16">
        <v>0.35656041512231301</v>
      </c>
      <c r="BI13" s="17">
        <v>0.67989667989667801</v>
      </c>
      <c r="BJ13" s="16">
        <v>0.261538461538462</v>
      </c>
      <c r="BK13" s="16">
        <v>0.25885141852106802</v>
      </c>
      <c r="BL13" s="16">
        <v>1.0103806385637999</v>
      </c>
      <c r="BM13" s="16">
        <v>0.19191919191919199</v>
      </c>
      <c r="BN13" s="16">
        <v>0.25042118741155101</v>
      </c>
      <c r="BO13" s="16">
        <v>0.76638559980863497</v>
      </c>
      <c r="BP13" s="18">
        <f t="shared" si="0"/>
        <v>1</v>
      </c>
      <c r="BQ13" s="19" t="str">
        <f t="shared" si="1"/>
        <v>-</v>
      </c>
      <c r="BR13" s="19">
        <f t="shared" si="2"/>
        <v>0</v>
      </c>
      <c r="BS13" s="19">
        <f t="shared" si="3"/>
        <v>1</v>
      </c>
      <c r="BT13" s="19">
        <f t="shared" si="4"/>
        <v>0</v>
      </c>
      <c r="BU13" s="19">
        <f t="shared" si="5"/>
        <v>0</v>
      </c>
    </row>
    <row r="14" spans="1:73" ht="20.100000000000001" customHeight="1" x14ac:dyDescent="0.2">
      <c r="A14" s="12" t="s">
        <v>27</v>
      </c>
      <c r="B14" s="12" t="s">
        <v>44</v>
      </c>
      <c r="C14" s="13" t="s">
        <v>47</v>
      </c>
      <c r="D14" s="13" t="s">
        <v>32</v>
      </c>
      <c r="E14" s="15">
        <v>0.2</v>
      </c>
      <c r="F14" s="15">
        <v>0.16840731070496101</v>
      </c>
      <c r="G14" s="15">
        <v>0.238008500303582</v>
      </c>
      <c r="H14" s="15">
        <v>0.105263157894737</v>
      </c>
      <c r="I14" s="15">
        <v>0.16335350043215199</v>
      </c>
      <c r="J14" s="15">
        <v>0.24672435105068</v>
      </c>
      <c r="K14" s="15">
        <v>0.36363636363636398</v>
      </c>
      <c r="L14" s="15">
        <v>0.21729150726855401</v>
      </c>
      <c r="M14" s="15">
        <v>0.273647162340519</v>
      </c>
      <c r="N14" s="15">
        <v>0.2</v>
      </c>
      <c r="O14" s="15">
        <v>0.23625096824167299</v>
      </c>
      <c r="P14" s="15">
        <v>0.273822327382233</v>
      </c>
      <c r="Q14" s="15">
        <v>0</v>
      </c>
      <c r="R14" s="15">
        <v>2.8342486259963001E-3</v>
      </c>
      <c r="S14" s="15">
        <v>5.5700754107639297E-3</v>
      </c>
      <c r="T14" s="15">
        <v>0</v>
      </c>
      <c r="U14" s="15">
        <v>3.2691174104492E-3</v>
      </c>
      <c r="V14" s="15">
        <v>5.5888307505963398E-3</v>
      </c>
      <c r="W14" s="14" t="s">
        <v>31</v>
      </c>
      <c r="X14" s="14" t="s">
        <v>31</v>
      </c>
      <c r="Y14" s="14" t="s">
        <v>31</v>
      </c>
      <c r="Z14" s="14" t="s">
        <v>31</v>
      </c>
      <c r="AA14" s="14" t="s">
        <v>31</v>
      </c>
      <c r="AB14" s="14" t="s">
        <v>31</v>
      </c>
      <c r="AC14" s="14" t="s">
        <v>31</v>
      </c>
      <c r="AD14" s="14" t="s">
        <v>31</v>
      </c>
      <c r="AE14" s="14" t="s">
        <v>31</v>
      </c>
      <c r="AF14" s="14" t="s">
        <v>31</v>
      </c>
      <c r="AG14" s="14" t="s">
        <v>31</v>
      </c>
      <c r="AH14" s="14" t="s">
        <v>31</v>
      </c>
      <c r="AI14" s="15">
        <v>0.14285714285714299</v>
      </c>
      <c r="AJ14" s="15">
        <v>0.14465216058841601</v>
      </c>
      <c r="AK14" s="15">
        <v>0.22098776147903801</v>
      </c>
      <c r="AL14" s="14" t="s">
        <v>31</v>
      </c>
      <c r="AM14" s="14" t="s">
        <v>31</v>
      </c>
      <c r="AN14" s="14" t="s">
        <v>31</v>
      </c>
      <c r="AO14" s="14" t="s">
        <v>31</v>
      </c>
      <c r="AP14" s="14" t="s">
        <v>31</v>
      </c>
      <c r="AQ14" s="14" t="s">
        <v>31</v>
      </c>
      <c r="AR14" s="15" t="s">
        <v>31</v>
      </c>
      <c r="AS14" s="15" t="s">
        <v>31</v>
      </c>
      <c r="AT14" s="15" t="s">
        <v>31</v>
      </c>
      <c r="AU14" s="15" t="s">
        <v>31</v>
      </c>
      <c r="AV14" s="15" t="s">
        <v>31</v>
      </c>
      <c r="AW14" s="15" t="s">
        <v>31</v>
      </c>
      <c r="AX14" s="15" t="s">
        <v>31</v>
      </c>
      <c r="AY14" s="15" t="s">
        <v>31</v>
      </c>
      <c r="AZ14" s="15" t="s">
        <v>31</v>
      </c>
      <c r="BA14" s="16">
        <v>0.2</v>
      </c>
      <c r="BB14" s="16">
        <v>0.273822327382233</v>
      </c>
      <c r="BC14" s="17">
        <v>0.73040062843676301</v>
      </c>
      <c r="BD14" s="16" t="s">
        <v>31</v>
      </c>
      <c r="BE14" s="16" t="s">
        <v>31</v>
      </c>
      <c r="BF14" s="16" t="s">
        <v>31</v>
      </c>
      <c r="BG14" s="16" t="s">
        <v>31</v>
      </c>
      <c r="BH14" s="16" t="s">
        <v>31</v>
      </c>
      <c r="BI14" s="16" t="s">
        <v>31</v>
      </c>
      <c r="BJ14" s="16" t="s">
        <v>31</v>
      </c>
      <c r="BK14" s="16" t="s">
        <v>31</v>
      </c>
      <c r="BL14" s="16" t="s">
        <v>31</v>
      </c>
      <c r="BM14" s="16" t="s">
        <v>31</v>
      </c>
      <c r="BN14" s="16" t="s">
        <v>31</v>
      </c>
      <c r="BO14" s="16" t="s">
        <v>31</v>
      </c>
      <c r="BP14" s="18">
        <f t="shared" si="0"/>
        <v>1</v>
      </c>
      <c r="BQ14" s="19">
        <f t="shared" si="1"/>
        <v>1</v>
      </c>
      <c r="BR14" s="19" t="str">
        <f t="shared" si="2"/>
        <v>-</v>
      </c>
      <c r="BS14" s="19" t="str">
        <f t="shared" si="3"/>
        <v>-</v>
      </c>
      <c r="BT14" s="19" t="str">
        <f t="shared" si="4"/>
        <v>-</v>
      </c>
      <c r="BU14" s="19" t="str">
        <f t="shared" si="5"/>
        <v>-</v>
      </c>
    </row>
    <row r="15" spans="1:73" ht="20.100000000000001" customHeight="1" x14ac:dyDescent="0.2">
      <c r="A15" s="12" t="s">
        <v>27</v>
      </c>
      <c r="B15" s="12" t="s">
        <v>44</v>
      </c>
      <c r="C15" s="13" t="s">
        <v>48</v>
      </c>
      <c r="D15" s="13" t="s">
        <v>30</v>
      </c>
      <c r="E15" s="14" t="s">
        <v>31</v>
      </c>
      <c r="F15" s="14" t="s">
        <v>31</v>
      </c>
      <c r="G15" s="14" t="s">
        <v>31</v>
      </c>
      <c r="H15" s="14" t="s">
        <v>31</v>
      </c>
      <c r="I15" s="14" t="s">
        <v>31</v>
      </c>
      <c r="J15" s="14" t="s">
        <v>31</v>
      </c>
      <c r="K15" s="14" t="s">
        <v>31</v>
      </c>
      <c r="L15" s="14" t="s">
        <v>31</v>
      </c>
      <c r="M15" s="14" t="s">
        <v>31</v>
      </c>
      <c r="N15" s="14" t="s">
        <v>31</v>
      </c>
      <c r="O15" s="14" t="s">
        <v>31</v>
      </c>
      <c r="P15" s="14" t="s">
        <v>31</v>
      </c>
      <c r="Q15" s="15">
        <v>0</v>
      </c>
      <c r="R15" s="15">
        <v>2.8342486259963001E-3</v>
      </c>
      <c r="S15" s="15">
        <v>5.5700754107639297E-3</v>
      </c>
      <c r="T15" s="15">
        <v>0</v>
      </c>
      <c r="U15" s="15">
        <v>3.2691174104492E-3</v>
      </c>
      <c r="V15" s="15">
        <v>5.5888307505963398E-3</v>
      </c>
      <c r="W15" s="15">
        <v>3.9108330074305803E-3</v>
      </c>
      <c r="X15" s="15">
        <v>3.8953867012991002E-3</v>
      </c>
      <c r="Y15" s="15">
        <v>6.0243243811520597E-3</v>
      </c>
      <c r="Z15" s="15">
        <v>0.164948453608247</v>
      </c>
      <c r="AA15" s="15">
        <v>0.252691065662002</v>
      </c>
      <c r="AB15" s="15">
        <v>0.33363921388697698</v>
      </c>
      <c r="AC15" s="15">
        <v>0.198019801980198</v>
      </c>
      <c r="AD15" s="15">
        <v>0.30527068924397799</v>
      </c>
      <c r="AE15" s="15">
        <v>0.35139229548405698</v>
      </c>
      <c r="AF15" s="15">
        <v>0.19819819819819801</v>
      </c>
      <c r="AG15" s="15">
        <v>0.304853942455524</v>
      </c>
      <c r="AH15" s="15">
        <v>0.35656041512231301</v>
      </c>
      <c r="AI15" s="14" t="s">
        <v>31</v>
      </c>
      <c r="AJ15" s="14" t="s">
        <v>31</v>
      </c>
      <c r="AK15" s="14" t="s">
        <v>31</v>
      </c>
      <c r="AL15" s="14" t="s">
        <v>31</v>
      </c>
      <c r="AM15" s="14" t="s">
        <v>31</v>
      </c>
      <c r="AN15" s="14" t="s">
        <v>31</v>
      </c>
      <c r="AO15" s="15">
        <v>0.268041237113402</v>
      </c>
      <c r="AP15" s="15">
        <v>0.18783638320775001</v>
      </c>
      <c r="AQ15" s="15">
        <v>0.25885141852106802</v>
      </c>
      <c r="AR15" s="15">
        <v>0.22680412371134001</v>
      </c>
      <c r="AS15" s="15">
        <v>0.269375672766415</v>
      </c>
      <c r="AT15" s="15">
        <v>0.25326909841706802</v>
      </c>
      <c r="AU15" s="15">
        <v>0.42574257425742601</v>
      </c>
      <c r="AV15" s="15">
        <v>0.26091104221321199</v>
      </c>
      <c r="AW15" s="15">
        <v>0.24917039388255699</v>
      </c>
      <c r="AX15" s="15">
        <v>0.25225225225225201</v>
      </c>
      <c r="AY15" s="15">
        <v>0.272128267076653</v>
      </c>
      <c r="AZ15" s="15">
        <v>0.25042118741155101</v>
      </c>
      <c r="BA15" s="16" t="s">
        <v>31</v>
      </c>
      <c r="BB15" s="16" t="s">
        <v>31</v>
      </c>
      <c r="BC15" s="16" t="s">
        <v>31</v>
      </c>
      <c r="BD15" s="16">
        <v>3.9108330074305803E-3</v>
      </c>
      <c r="BE15" s="16">
        <v>6.0243243811520597E-3</v>
      </c>
      <c r="BF15" s="17">
        <v>0.649173709779999</v>
      </c>
      <c r="BG15" s="16">
        <v>0.19819819819819801</v>
      </c>
      <c r="BH15" s="16">
        <v>0.35656041512231301</v>
      </c>
      <c r="BI15" s="17">
        <v>0.55586147478039305</v>
      </c>
      <c r="BJ15" s="16">
        <v>0.268041237113402</v>
      </c>
      <c r="BK15" s="16">
        <v>0.25885141852106802</v>
      </c>
      <c r="BL15" s="16">
        <v>1.03550229179674</v>
      </c>
      <c r="BM15" s="16">
        <v>0.25225225225225201</v>
      </c>
      <c r="BN15" s="16">
        <v>0.25042118741155101</v>
      </c>
      <c r="BO15" s="16">
        <v>1.00731194057351</v>
      </c>
      <c r="BP15" s="18">
        <f t="shared" si="0"/>
        <v>2</v>
      </c>
      <c r="BQ15" s="19" t="str">
        <f t="shared" si="1"/>
        <v>-</v>
      </c>
      <c r="BR15" s="19">
        <f t="shared" si="2"/>
        <v>1</v>
      </c>
      <c r="BS15" s="19">
        <f t="shared" si="3"/>
        <v>1</v>
      </c>
      <c r="BT15" s="19">
        <f t="shared" si="4"/>
        <v>0</v>
      </c>
      <c r="BU15" s="19">
        <f t="shared" si="5"/>
        <v>0</v>
      </c>
    </row>
    <row r="16" spans="1:73" ht="20.100000000000001" customHeight="1" x14ac:dyDescent="0.2">
      <c r="A16" s="12" t="s">
        <v>27</v>
      </c>
      <c r="B16" s="12" t="s">
        <v>49</v>
      </c>
      <c r="C16" s="13" t="s">
        <v>50</v>
      </c>
      <c r="D16" s="13" t="s">
        <v>30</v>
      </c>
      <c r="E16" s="15">
        <v>0.108695652173913</v>
      </c>
      <c r="F16" s="15">
        <v>0.14031746031746001</v>
      </c>
      <c r="G16" s="15">
        <v>0.190484311050478</v>
      </c>
      <c r="H16" s="15">
        <v>6.4516129032258104E-2</v>
      </c>
      <c r="I16" s="15">
        <v>0.13132400430570501</v>
      </c>
      <c r="J16" s="15">
        <v>0.184685976484084</v>
      </c>
      <c r="K16" s="15">
        <v>7.5757575757575801E-2</v>
      </c>
      <c r="L16" s="15">
        <v>0.15474378488077101</v>
      </c>
      <c r="M16" s="15">
        <v>0.21824786921894601</v>
      </c>
      <c r="N16" s="15">
        <v>7.3170731707317097E-2</v>
      </c>
      <c r="O16" s="15">
        <v>0.140488656195462</v>
      </c>
      <c r="P16" s="15">
        <v>0.191571357533565</v>
      </c>
      <c r="Q16" s="15">
        <v>6.0228452751817201E-3</v>
      </c>
      <c r="R16" s="15">
        <v>4.0102911432623196E-3</v>
      </c>
      <c r="S16" s="15">
        <v>6.4027444291883803E-3</v>
      </c>
      <c r="T16" s="15">
        <v>1.5385775699524901E-2</v>
      </c>
      <c r="U16" s="15">
        <v>5.2191079776475503E-3</v>
      </c>
      <c r="V16" s="15">
        <v>7.1244263537339203E-3</v>
      </c>
      <c r="W16" s="15">
        <v>2.4879890185312298E-2</v>
      </c>
      <c r="X16" s="15">
        <v>4.9572069223378298E-3</v>
      </c>
      <c r="Y16" s="15">
        <v>6.8523174314871101E-3</v>
      </c>
      <c r="Z16" s="15">
        <v>0.31578947368421001</v>
      </c>
      <c r="AA16" s="15">
        <v>0.31605486083098</v>
      </c>
      <c r="AB16" s="15">
        <v>0.38029433774008498</v>
      </c>
      <c r="AC16" s="15">
        <v>0.29577464788732399</v>
      </c>
      <c r="AD16" s="15">
        <v>0.342740365901129</v>
      </c>
      <c r="AE16" s="15">
        <v>0.38561433774199699</v>
      </c>
      <c r="AF16" s="15">
        <v>0.41891891891891903</v>
      </c>
      <c r="AG16" s="15">
        <v>0.34471675371635202</v>
      </c>
      <c r="AH16" s="15">
        <v>0.37811575834389499</v>
      </c>
      <c r="AI16" s="15">
        <v>0.21969696969697</v>
      </c>
      <c r="AJ16" s="15">
        <v>0.19350380096751901</v>
      </c>
      <c r="AK16" s="15">
        <v>0.273780313837375</v>
      </c>
      <c r="AL16" s="15">
        <v>0.23943661971831001</v>
      </c>
      <c r="AM16" s="15">
        <v>0.20673712021136101</v>
      </c>
      <c r="AN16" s="15">
        <v>0.28878962380926798</v>
      </c>
      <c r="AO16" s="15">
        <v>0.37593984962406002</v>
      </c>
      <c r="AP16" s="15">
        <v>0.25312626058894699</v>
      </c>
      <c r="AQ16" s="15">
        <v>0.31254676976802198</v>
      </c>
      <c r="AR16" s="15">
        <v>9.7744360902255703E-2</v>
      </c>
      <c r="AS16" s="15">
        <v>0.21984671238402601</v>
      </c>
      <c r="AT16" s="15">
        <v>0.22404589673235201</v>
      </c>
      <c r="AU16" s="15">
        <v>0.21830985915493001</v>
      </c>
      <c r="AV16" s="15">
        <v>0.23841961852860999</v>
      </c>
      <c r="AW16" s="15">
        <v>0.22872340425531901</v>
      </c>
      <c r="AX16" s="15">
        <v>0.135135135135135</v>
      </c>
      <c r="AY16" s="15">
        <v>0.232824427480916</v>
      </c>
      <c r="AZ16" s="15">
        <v>0.22977984321457101</v>
      </c>
      <c r="BA16" s="16">
        <v>7.3170731707317097E-2</v>
      </c>
      <c r="BB16" s="16">
        <v>0.191571357533565</v>
      </c>
      <c r="BC16" s="17">
        <v>0.381950269859611</v>
      </c>
      <c r="BD16" s="16">
        <v>2.4879890185312298E-2</v>
      </c>
      <c r="BE16" s="16">
        <v>6.8523174314871101E-3</v>
      </c>
      <c r="BF16" s="16">
        <v>3.6308723923072499</v>
      </c>
      <c r="BG16" s="16">
        <v>0.41891891891891903</v>
      </c>
      <c r="BH16" s="16">
        <v>0.37811575834389499</v>
      </c>
      <c r="BI16" s="16">
        <v>1.10791182243696</v>
      </c>
      <c r="BJ16" s="16">
        <v>0.37593984962406002</v>
      </c>
      <c r="BK16" s="16">
        <v>0.31254676976802198</v>
      </c>
      <c r="BL16" s="16">
        <v>1.2028274997149699</v>
      </c>
      <c r="BM16" s="16">
        <v>0.135135135135135</v>
      </c>
      <c r="BN16" s="16">
        <v>0.22977984321457101</v>
      </c>
      <c r="BO16" s="16">
        <v>0.58810700383734005</v>
      </c>
      <c r="BP16" s="18">
        <f t="shared" si="0"/>
        <v>1</v>
      </c>
      <c r="BQ16" s="19">
        <f t="shared" si="1"/>
        <v>1</v>
      </c>
      <c r="BR16" s="19">
        <f t="shared" si="2"/>
        <v>0</v>
      </c>
      <c r="BS16" s="19">
        <f t="shared" si="3"/>
        <v>0</v>
      </c>
      <c r="BT16" s="19">
        <f t="shared" si="4"/>
        <v>0</v>
      </c>
      <c r="BU16" s="19">
        <f t="shared" si="5"/>
        <v>0</v>
      </c>
    </row>
    <row r="17" spans="1:73" ht="20.100000000000001" customHeight="1" x14ac:dyDescent="0.2">
      <c r="A17" s="12" t="s">
        <v>27</v>
      </c>
      <c r="B17" s="12" t="s">
        <v>49</v>
      </c>
      <c r="C17" s="13" t="s">
        <v>51</v>
      </c>
      <c r="D17" s="13" t="s">
        <v>30</v>
      </c>
      <c r="E17" s="15">
        <v>0.06</v>
      </c>
      <c r="F17" s="15">
        <v>0.14031746031746001</v>
      </c>
      <c r="G17" s="15">
        <v>0.190484311050478</v>
      </c>
      <c r="H17" s="15">
        <v>0.126984126984127</v>
      </c>
      <c r="I17" s="15">
        <v>0.13132400430570501</v>
      </c>
      <c r="J17" s="15">
        <v>0.184685976484084</v>
      </c>
      <c r="K17" s="15">
        <v>0.11111111111111099</v>
      </c>
      <c r="L17" s="15">
        <v>0.15474378488077101</v>
      </c>
      <c r="M17" s="15">
        <v>0.21824786921894601</v>
      </c>
      <c r="N17" s="15">
        <v>7.0588235294117702E-2</v>
      </c>
      <c r="O17" s="15">
        <v>0.140488656195462</v>
      </c>
      <c r="P17" s="15">
        <v>0.191571357533565</v>
      </c>
      <c r="Q17" s="15">
        <v>1.36804104123124E-2</v>
      </c>
      <c r="R17" s="15">
        <v>4.0102911432623196E-3</v>
      </c>
      <c r="S17" s="15">
        <v>6.4027444291883803E-3</v>
      </c>
      <c r="T17" s="15">
        <v>2.34883986741342E-2</v>
      </c>
      <c r="U17" s="15">
        <v>5.2191079776475503E-3</v>
      </c>
      <c r="V17" s="15">
        <v>7.1244263537339203E-3</v>
      </c>
      <c r="W17" s="15">
        <v>7.0293398533007303E-3</v>
      </c>
      <c r="X17" s="15">
        <v>4.9572069223378298E-3</v>
      </c>
      <c r="Y17" s="15">
        <v>6.8523174314871101E-3</v>
      </c>
      <c r="Z17" s="15">
        <v>0.28787878787878801</v>
      </c>
      <c r="AA17" s="15">
        <v>0.31605486083098</v>
      </c>
      <c r="AB17" s="15">
        <v>0.38029433774008498</v>
      </c>
      <c r="AC17" s="15">
        <v>0.40277777777777801</v>
      </c>
      <c r="AD17" s="15">
        <v>0.342740365901129</v>
      </c>
      <c r="AE17" s="15">
        <v>0.38561433774199699</v>
      </c>
      <c r="AF17" s="15">
        <v>0.436708860759494</v>
      </c>
      <c r="AG17" s="15">
        <v>0.34471675371635202</v>
      </c>
      <c r="AH17" s="15">
        <v>0.37811575834389499</v>
      </c>
      <c r="AI17" s="15">
        <v>0.387596899224806</v>
      </c>
      <c r="AJ17" s="15">
        <v>0.19350380096751901</v>
      </c>
      <c r="AK17" s="15">
        <v>0.273780313837375</v>
      </c>
      <c r="AL17" s="15">
        <v>0.35433070866141703</v>
      </c>
      <c r="AM17" s="15">
        <v>0.20673712021136101</v>
      </c>
      <c r="AN17" s="15">
        <v>0.28878962380926798</v>
      </c>
      <c r="AO17" s="15">
        <v>0.33333333333333298</v>
      </c>
      <c r="AP17" s="15">
        <v>0.25312626058894699</v>
      </c>
      <c r="AQ17" s="15">
        <v>0.31254676976802198</v>
      </c>
      <c r="AR17" s="15">
        <v>0.12121212121212099</v>
      </c>
      <c r="AS17" s="15">
        <v>0.21984671238402601</v>
      </c>
      <c r="AT17" s="15">
        <v>0.22404589673235201</v>
      </c>
      <c r="AU17" s="15">
        <v>9.7222222222222196E-2</v>
      </c>
      <c r="AV17" s="15">
        <v>0.23841961852860999</v>
      </c>
      <c r="AW17" s="15">
        <v>0.22872340425531901</v>
      </c>
      <c r="AX17" s="15">
        <v>8.2278481012658194E-2</v>
      </c>
      <c r="AY17" s="15">
        <v>0.232824427480916</v>
      </c>
      <c r="AZ17" s="15">
        <v>0.22977984321457101</v>
      </c>
      <c r="BA17" s="16">
        <v>7.0588235294117702E-2</v>
      </c>
      <c r="BB17" s="16">
        <v>0.191571357533565</v>
      </c>
      <c r="BC17" s="17">
        <v>0.36846967209985998</v>
      </c>
      <c r="BD17" s="16">
        <v>7.0293398533007303E-3</v>
      </c>
      <c r="BE17" s="16">
        <v>6.8523174314871101E-3</v>
      </c>
      <c r="BF17" s="16">
        <v>1.0258339494023101</v>
      </c>
      <c r="BG17" s="16">
        <v>0.436708860759494</v>
      </c>
      <c r="BH17" s="16">
        <v>0.37811575834389499</v>
      </c>
      <c r="BI17" s="16">
        <v>1.15496075242204</v>
      </c>
      <c r="BJ17" s="16">
        <v>0.33333333333333298</v>
      </c>
      <c r="BK17" s="16">
        <v>0.31254676976802198</v>
      </c>
      <c r="BL17" s="16">
        <v>1.06650704974727</v>
      </c>
      <c r="BM17" s="16">
        <v>8.2278481012658194E-2</v>
      </c>
      <c r="BN17" s="16">
        <v>0.22977984321457101</v>
      </c>
      <c r="BO17" s="16">
        <v>0.35807527701995001</v>
      </c>
      <c r="BP17" s="18">
        <f t="shared" si="0"/>
        <v>1</v>
      </c>
      <c r="BQ17" s="19">
        <f t="shared" si="1"/>
        <v>1</v>
      </c>
      <c r="BR17" s="19">
        <f t="shared" si="2"/>
        <v>0</v>
      </c>
      <c r="BS17" s="19">
        <f t="shared" si="3"/>
        <v>0</v>
      </c>
      <c r="BT17" s="19">
        <f t="shared" si="4"/>
        <v>0</v>
      </c>
      <c r="BU17" s="19">
        <f t="shared" si="5"/>
        <v>0</v>
      </c>
    </row>
    <row r="18" spans="1:73" ht="20.100000000000001" customHeight="1" x14ac:dyDescent="0.2">
      <c r="A18" s="12" t="s">
        <v>27</v>
      </c>
      <c r="B18" s="12" t="s">
        <v>49</v>
      </c>
      <c r="C18" s="13" t="s">
        <v>51</v>
      </c>
      <c r="D18" s="13" t="s">
        <v>32</v>
      </c>
      <c r="E18" s="15">
        <v>0.11111111111111099</v>
      </c>
      <c r="F18" s="15">
        <v>0.14031746031746001</v>
      </c>
      <c r="G18" s="15">
        <v>0.190484311050478</v>
      </c>
      <c r="H18" s="15">
        <v>0.27272727272727298</v>
      </c>
      <c r="I18" s="15">
        <v>0.13132400430570501</v>
      </c>
      <c r="J18" s="15">
        <v>0.184685976484084</v>
      </c>
      <c r="K18" s="15">
        <v>0.2</v>
      </c>
      <c r="L18" s="15">
        <v>0.15474378488077101</v>
      </c>
      <c r="M18" s="15">
        <v>0.21824786921894601</v>
      </c>
      <c r="N18" s="14" t="s">
        <v>31</v>
      </c>
      <c r="O18" s="15">
        <v>0.140488656195462</v>
      </c>
      <c r="P18" s="15">
        <v>0.191571357533565</v>
      </c>
      <c r="Q18" s="14" t="s">
        <v>31</v>
      </c>
      <c r="R18" s="14" t="s">
        <v>31</v>
      </c>
      <c r="S18" s="14" t="s">
        <v>31</v>
      </c>
      <c r="T18" s="14" t="s">
        <v>31</v>
      </c>
      <c r="U18" s="14" t="s">
        <v>31</v>
      </c>
      <c r="V18" s="14" t="s">
        <v>31</v>
      </c>
      <c r="W18" s="14" t="s">
        <v>31</v>
      </c>
      <c r="X18" s="14" t="s">
        <v>31</v>
      </c>
      <c r="Y18" s="14" t="s">
        <v>31</v>
      </c>
      <c r="Z18" s="14" t="s">
        <v>31</v>
      </c>
      <c r="AA18" s="14" t="s">
        <v>31</v>
      </c>
      <c r="AB18" s="14" t="s">
        <v>31</v>
      </c>
      <c r="AC18" s="14" t="s">
        <v>31</v>
      </c>
      <c r="AD18" s="14" t="s">
        <v>31</v>
      </c>
      <c r="AE18" s="14" t="s">
        <v>31</v>
      </c>
      <c r="AF18" s="14" t="s">
        <v>31</v>
      </c>
      <c r="AG18" s="14" t="s">
        <v>31</v>
      </c>
      <c r="AH18" s="14" t="s">
        <v>31</v>
      </c>
      <c r="AI18" s="14" t="s">
        <v>31</v>
      </c>
      <c r="AJ18" s="14" t="s">
        <v>31</v>
      </c>
      <c r="AK18" s="14" t="s">
        <v>31</v>
      </c>
      <c r="AL18" s="14" t="s">
        <v>31</v>
      </c>
      <c r="AM18" s="14" t="s">
        <v>31</v>
      </c>
      <c r="AN18" s="14" t="s">
        <v>31</v>
      </c>
      <c r="AO18" s="14" t="s">
        <v>31</v>
      </c>
      <c r="AP18" s="14" t="s">
        <v>31</v>
      </c>
      <c r="AQ18" s="14" t="s">
        <v>31</v>
      </c>
      <c r="AR18" s="15" t="s">
        <v>31</v>
      </c>
      <c r="AS18" s="15" t="s">
        <v>31</v>
      </c>
      <c r="AT18" s="15" t="s">
        <v>31</v>
      </c>
      <c r="AU18" s="15" t="s">
        <v>31</v>
      </c>
      <c r="AV18" s="15" t="s">
        <v>31</v>
      </c>
      <c r="AW18" s="15" t="s">
        <v>31</v>
      </c>
      <c r="AX18" s="15" t="s">
        <v>31</v>
      </c>
      <c r="AY18" s="15" t="s">
        <v>31</v>
      </c>
      <c r="AZ18" s="15" t="s">
        <v>31</v>
      </c>
      <c r="BA18" s="16" t="s">
        <v>31</v>
      </c>
      <c r="BB18" s="16">
        <v>0.191571357533565</v>
      </c>
      <c r="BC18" s="16" t="s">
        <v>31</v>
      </c>
      <c r="BD18" s="16" t="s">
        <v>31</v>
      </c>
      <c r="BE18" s="16" t="s">
        <v>31</v>
      </c>
      <c r="BF18" s="16" t="s">
        <v>31</v>
      </c>
      <c r="BG18" s="16" t="s">
        <v>31</v>
      </c>
      <c r="BH18" s="16" t="s">
        <v>31</v>
      </c>
      <c r="BI18" s="16" t="s">
        <v>31</v>
      </c>
      <c r="BJ18" s="16" t="s">
        <v>31</v>
      </c>
      <c r="BK18" s="16" t="s">
        <v>31</v>
      </c>
      <c r="BL18" s="16" t="s">
        <v>31</v>
      </c>
      <c r="BM18" s="16" t="s">
        <v>31</v>
      </c>
      <c r="BN18" s="16" t="s">
        <v>31</v>
      </c>
      <c r="BO18" s="16" t="s">
        <v>31</v>
      </c>
      <c r="BP18" s="18" t="s">
        <v>31</v>
      </c>
      <c r="BQ18" s="19" t="str">
        <f t="shared" si="1"/>
        <v>-</v>
      </c>
      <c r="BR18" s="19" t="str">
        <f t="shared" si="2"/>
        <v>-</v>
      </c>
      <c r="BS18" s="19" t="str">
        <f t="shared" si="3"/>
        <v>-</v>
      </c>
      <c r="BT18" s="19" t="str">
        <f t="shared" si="4"/>
        <v>-</v>
      </c>
      <c r="BU18" s="19" t="str">
        <f t="shared" si="5"/>
        <v>-</v>
      </c>
    </row>
    <row r="19" spans="1:73" ht="20.100000000000001" customHeight="1" x14ac:dyDescent="0.2">
      <c r="A19" s="21" t="s">
        <v>27</v>
      </c>
      <c r="B19" s="21" t="s">
        <v>49</v>
      </c>
      <c r="C19" s="22" t="s">
        <v>52</v>
      </c>
      <c r="D19" s="22" t="s">
        <v>30</v>
      </c>
      <c r="E19" s="15">
        <v>2.1276595744680799E-2</v>
      </c>
      <c r="F19" s="15">
        <v>0.14031746031746001</v>
      </c>
      <c r="G19" s="15">
        <v>0.190484311050478</v>
      </c>
      <c r="H19" s="15">
        <v>8.9285714285714302E-2</v>
      </c>
      <c r="I19" s="15">
        <v>0.13132400430570501</v>
      </c>
      <c r="J19" s="15">
        <v>0.184685976484084</v>
      </c>
      <c r="K19" s="15">
        <v>9.7222222222222196E-2</v>
      </c>
      <c r="L19" s="15">
        <v>0.15474378488077101</v>
      </c>
      <c r="M19" s="15">
        <v>0.21824786921894601</v>
      </c>
      <c r="N19" s="15">
        <v>8.9552238805970102E-2</v>
      </c>
      <c r="O19" s="15">
        <v>0.140488656195462</v>
      </c>
      <c r="P19" s="15">
        <v>0.191571357533565</v>
      </c>
      <c r="Q19" s="15">
        <v>4.8218590945620201E-3</v>
      </c>
      <c r="R19" s="15">
        <v>4.0102911432623196E-3</v>
      </c>
      <c r="S19" s="15">
        <v>6.4027444291883803E-3</v>
      </c>
      <c r="T19" s="15">
        <v>5.1581843191196696E-3</v>
      </c>
      <c r="U19" s="15">
        <v>5.2191079776475503E-3</v>
      </c>
      <c r="V19" s="15">
        <v>7.1244263537339203E-3</v>
      </c>
      <c r="W19" s="15">
        <v>4.4453225328459998E-3</v>
      </c>
      <c r="X19" s="15">
        <v>4.9572069223378298E-3</v>
      </c>
      <c r="Y19" s="15">
        <v>6.8523174314871101E-3</v>
      </c>
      <c r="Z19" s="15">
        <v>0.30303030303030298</v>
      </c>
      <c r="AA19" s="15">
        <v>0.31605486083098</v>
      </c>
      <c r="AB19" s="15">
        <v>0.38029433774008498</v>
      </c>
      <c r="AC19" s="15">
        <v>0.18181818181818199</v>
      </c>
      <c r="AD19" s="15">
        <v>0.342740365901129</v>
      </c>
      <c r="AE19" s="15">
        <v>0.38561433774199699</v>
      </c>
      <c r="AF19" s="15">
        <v>0.17441860465116299</v>
      </c>
      <c r="AG19" s="15">
        <v>0.34471675371635202</v>
      </c>
      <c r="AH19" s="15">
        <v>0.37811575834389499</v>
      </c>
      <c r="AI19" s="15">
        <v>0.24806201550387599</v>
      </c>
      <c r="AJ19" s="15">
        <v>0.19350380096751901</v>
      </c>
      <c r="AK19" s="15">
        <v>0.273780313837375</v>
      </c>
      <c r="AL19" s="15">
        <v>0.17886178861788599</v>
      </c>
      <c r="AM19" s="15">
        <v>0.20673712021136101</v>
      </c>
      <c r="AN19" s="15">
        <v>0.28878962380926798</v>
      </c>
      <c r="AO19" s="15">
        <v>0.21969696969697</v>
      </c>
      <c r="AP19" s="15">
        <v>0.25312626058894699</v>
      </c>
      <c r="AQ19" s="15">
        <v>0.31254676976802198</v>
      </c>
      <c r="AR19" s="15">
        <v>0.25</v>
      </c>
      <c r="AS19" s="15">
        <v>0.21984671238402601</v>
      </c>
      <c r="AT19" s="15">
        <v>0.22404589673235201</v>
      </c>
      <c r="AU19" s="15">
        <v>0.34090909090909099</v>
      </c>
      <c r="AV19" s="15">
        <v>0.23841961852860999</v>
      </c>
      <c r="AW19" s="15">
        <v>0.22872340425531901</v>
      </c>
      <c r="AX19" s="15">
        <v>0.24418604651162801</v>
      </c>
      <c r="AY19" s="15">
        <v>0.232824427480916</v>
      </c>
      <c r="AZ19" s="15">
        <v>0.22977984321457101</v>
      </c>
      <c r="BA19" s="16">
        <v>8.9552238805970102E-2</v>
      </c>
      <c r="BB19" s="16">
        <v>0.191571357533565</v>
      </c>
      <c r="BC19" s="17">
        <v>0.46746152430579202</v>
      </c>
      <c r="BD19" s="16">
        <v>4.4453225328459998E-3</v>
      </c>
      <c r="BE19" s="16">
        <v>6.8523174314871101E-3</v>
      </c>
      <c r="BF19" s="17">
        <v>0.64873272105277602</v>
      </c>
      <c r="BG19" s="16">
        <v>0.17441860465116299</v>
      </c>
      <c r="BH19" s="16">
        <v>0.37811575834389499</v>
      </c>
      <c r="BI19" s="17">
        <v>0.46128361699363502</v>
      </c>
      <c r="BJ19" s="16">
        <v>0.21969696969697</v>
      </c>
      <c r="BK19" s="16">
        <v>0.31254676976802198</v>
      </c>
      <c r="BL19" s="17">
        <v>0.70292510096979499</v>
      </c>
      <c r="BM19" s="16">
        <v>0.24418604651162801</v>
      </c>
      <c r="BN19" s="16">
        <v>0.22977984321457101</v>
      </c>
      <c r="BO19" s="16">
        <v>1.0626956790270099</v>
      </c>
      <c r="BP19" s="18">
        <f>+SUM(+IF(BC19&lt;&gt;"-",IF(BC19&lt;0.9,1,0),0)+IF(BF19&lt;&gt;"-",IF(BF19&lt;0.9,1,0),0)+IF(BI19&lt;&gt;"-",IF(BI19&lt;0.9,1,0),0)+IF(BL19&lt;&gt;"-",IF(BL19&lt;0.9,1,0),0),+IF(BO19&lt;&gt;"-",IF(BO19&gt;1.1,1,0),0))</f>
        <v>4</v>
      </c>
      <c r="BQ19" s="19">
        <f t="shared" si="1"/>
        <v>1</v>
      </c>
      <c r="BR19" s="19">
        <f t="shared" si="2"/>
        <v>1</v>
      </c>
      <c r="BS19" s="19">
        <f t="shared" si="3"/>
        <v>1</v>
      </c>
      <c r="BT19" s="19">
        <f t="shared" si="4"/>
        <v>1</v>
      </c>
      <c r="BU19" s="19">
        <f t="shared" si="5"/>
        <v>0</v>
      </c>
    </row>
    <row r="20" spans="1:73" ht="20.100000000000001" customHeight="1" x14ac:dyDescent="0.2">
      <c r="A20" s="12" t="s">
        <v>27</v>
      </c>
      <c r="B20" s="12" t="s">
        <v>49</v>
      </c>
      <c r="C20" s="13" t="s">
        <v>53</v>
      </c>
      <c r="D20" s="13" t="s">
        <v>30</v>
      </c>
      <c r="E20" s="15">
        <v>6.4516129032258104E-2</v>
      </c>
      <c r="F20" s="15">
        <v>0.14031746031746001</v>
      </c>
      <c r="G20" s="15">
        <v>0.190484311050478</v>
      </c>
      <c r="H20" s="15">
        <v>6.6666666666666693E-2</v>
      </c>
      <c r="I20" s="15">
        <v>0.13132400430570501</v>
      </c>
      <c r="J20" s="15">
        <v>0.184685976484084</v>
      </c>
      <c r="K20" s="15">
        <v>0.20588235294117599</v>
      </c>
      <c r="L20" s="15">
        <v>0.15474378488077101</v>
      </c>
      <c r="M20" s="15">
        <v>0.21824786921894601</v>
      </c>
      <c r="N20" s="15">
        <v>6.3829787234042507E-2</v>
      </c>
      <c r="O20" s="15">
        <v>0.140488656195462</v>
      </c>
      <c r="P20" s="15">
        <v>0.191571357533565</v>
      </c>
      <c r="Q20" s="15">
        <v>9.0032154340836008E-3</v>
      </c>
      <c r="R20" s="15">
        <v>4.0102911432623196E-3</v>
      </c>
      <c r="S20" s="15">
        <v>6.4027444291883803E-3</v>
      </c>
      <c r="T20" s="15">
        <v>2.8851702250432799E-3</v>
      </c>
      <c r="U20" s="15">
        <v>5.2191079776475503E-3</v>
      </c>
      <c r="V20" s="15">
        <v>7.1244263537339203E-3</v>
      </c>
      <c r="W20" s="15">
        <v>4.3419267299864301E-3</v>
      </c>
      <c r="X20" s="15">
        <v>4.9572069223378298E-3</v>
      </c>
      <c r="Y20" s="15">
        <v>6.8523174314871101E-3</v>
      </c>
      <c r="Z20" s="15">
        <v>0.23931623931623899</v>
      </c>
      <c r="AA20" s="15">
        <v>0.31605486083098</v>
      </c>
      <c r="AB20" s="15">
        <v>0.38029433774008498</v>
      </c>
      <c r="AC20" s="15">
        <v>0.42201834862385301</v>
      </c>
      <c r="AD20" s="15">
        <v>0.342740365901129</v>
      </c>
      <c r="AE20" s="15">
        <v>0.38561433774199699</v>
      </c>
      <c r="AF20" s="15">
        <v>0.53246753246753198</v>
      </c>
      <c r="AG20" s="15">
        <v>0.34471675371635202</v>
      </c>
      <c r="AH20" s="15">
        <v>0.37811575834389499</v>
      </c>
      <c r="AI20" s="15">
        <v>0.15079365079365101</v>
      </c>
      <c r="AJ20" s="15">
        <v>0.19350380096751901</v>
      </c>
      <c r="AK20" s="15">
        <v>0.273780313837375</v>
      </c>
      <c r="AL20" s="15">
        <v>0.119266055045872</v>
      </c>
      <c r="AM20" s="15">
        <v>0.20673712021136101</v>
      </c>
      <c r="AN20" s="15">
        <v>0.28878962380926798</v>
      </c>
      <c r="AO20" s="15">
        <v>0.23931623931623899</v>
      </c>
      <c r="AP20" s="15">
        <v>0.25312626058894699</v>
      </c>
      <c r="AQ20" s="15">
        <v>0.31254676976802198</v>
      </c>
      <c r="AR20" s="15">
        <v>0.19658119658119699</v>
      </c>
      <c r="AS20" s="15">
        <v>0.21984671238402601</v>
      </c>
      <c r="AT20" s="15">
        <v>0.22404589673235201</v>
      </c>
      <c r="AU20" s="15">
        <v>0.25688073394495398</v>
      </c>
      <c r="AV20" s="15">
        <v>0.23841961852860999</v>
      </c>
      <c r="AW20" s="15">
        <v>0.22872340425531901</v>
      </c>
      <c r="AX20" s="15">
        <v>0.15584415584415601</v>
      </c>
      <c r="AY20" s="15">
        <v>0.232824427480916</v>
      </c>
      <c r="AZ20" s="15">
        <v>0.22977984321457101</v>
      </c>
      <c r="BA20" s="16">
        <v>6.3829787234042507E-2</v>
      </c>
      <c r="BB20" s="16">
        <v>0.191571357533565</v>
      </c>
      <c r="BC20" s="17">
        <v>0.33319066094136202</v>
      </c>
      <c r="BD20" s="16">
        <v>4.3419267299864301E-3</v>
      </c>
      <c r="BE20" s="16">
        <v>6.8523174314871101E-3</v>
      </c>
      <c r="BF20" s="17">
        <v>0.63364354809875401</v>
      </c>
      <c r="BG20" s="16">
        <v>0.53246753246753198</v>
      </c>
      <c r="BH20" s="16">
        <v>0.37811575834389499</v>
      </c>
      <c r="BI20" s="16">
        <v>1.4082130160342401</v>
      </c>
      <c r="BJ20" s="16">
        <v>0.23931623931623899</v>
      </c>
      <c r="BK20" s="16">
        <v>0.31254676976802198</v>
      </c>
      <c r="BL20" s="17">
        <v>0.76569736904932295</v>
      </c>
      <c r="BM20" s="16">
        <v>0.15584415584415601</v>
      </c>
      <c r="BN20" s="16">
        <v>0.22977984321457101</v>
      </c>
      <c r="BO20" s="16">
        <v>0.67823249273708897</v>
      </c>
      <c r="BP20" s="18">
        <f>+SUM(+IF(BC20&lt;&gt;"-",IF(BC20&lt;0.9,1,0),0)+IF(BF20&lt;&gt;"-",IF(BF20&lt;0.9,1,0),0)+IF(BI20&lt;&gt;"-",IF(BI20&lt;0.9,1,0),0)+IF(BL20&lt;&gt;"-",IF(BL20&lt;0.9,1,0),0),+IF(BO20&lt;&gt;"-",IF(BO20&gt;1.1,1,0),0))</f>
        <v>3</v>
      </c>
      <c r="BQ20" s="19">
        <f t="shared" si="1"/>
        <v>1</v>
      </c>
      <c r="BR20" s="19">
        <f t="shared" si="2"/>
        <v>1</v>
      </c>
      <c r="BS20" s="19">
        <f t="shared" si="3"/>
        <v>0</v>
      </c>
      <c r="BT20" s="19">
        <f t="shared" si="4"/>
        <v>1</v>
      </c>
      <c r="BU20" s="19">
        <f t="shared" si="5"/>
        <v>0</v>
      </c>
    </row>
    <row r="21" spans="1:73" ht="20.100000000000001" customHeight="1" x14ac:dyDescent="0.2">
      <c r="A21" s="12" t="s">
        <v>27</v>
      </c>
      <c r="B21" s="12" t="s">
        <v>49</v>
      </c>
      <c r="C21" s="13" t="s">
        <v>54</v>
      </c>
      <c r="D21" s="13" t="s">
        <v>55</v>
      </c>
      <c r="E21" s="15">
        <v>6.25E-2</v>
      </c>
      <c r="F21" s="15">
        <v>0.14031746031746001</v>
      </c>
      <c r="G21" s="15">
        <v>0.190484311050478</v>
      </c>
      <c r="H21" s="15">
        <v>0.133333333333333</v>
      </c>
      <c r="I21" s="15">
        <v>0.13132400430570501</v>
      </c>
      <c r="J21" s="15">
        <v>0.184685976484084</v>
      </c>
      <c r="K21" s="15">
        <v>0.33333333333333298</v>
      </c>
      <c r="L21" s="15">
        <v>0.15474378488077101</v>
      </c>
      <c r="M21" s="15">
        <v>0.21824786921894601</v>
      </c>
      <c r="N21" s="15">
        <v>0.22727272727272699</v>
      </c>
      <c r="O21" s="15">
        <v>0.140488656195462</v>
      </c>
      <c r="P21" s="15">
        <v>0.191571357533565</v>
      </c>
      <c r="Q21" s="15">
        <v>0</v>
      </c>
      <c r="R21" s="15">
        <v>4.0102911432623196E-3</v>
      </c>
      <c r="S21" s="15">
        <v>6.4027444291883803E-3</v>
      </c>
      <c r="T21" s="15">
        <v>0</v>
      </c>
      <c r="U21" s="15">
        <v>5.2191079776475503E-3</v>
      </c>
      <c r="V21" s="15">
        <v>7.1244263537339203E-3</v>
      </c>
      <c r="W21" s="15">
        <v>1.2706480304955499E-2</v>
      </c>
      <c r="X21" s="15">
        <v>4.9572069223378298E-3</v>
      </c>
      <c r="Y21" s="15">
        <v>6.8523174314871101E-3</v>
      </c>
      <c r="Z21" s="15">
        <v>0.2</v>
      </c>
      <c r="AA21" s="15">
        <v>0.31605486083098</v>
      </c>
      <c r="AB21" s="15">
        <v>0.38029433774008498</v>
      </c>
      <c r="AC21" s="15">
        <v>2.8571428571428598E-2</v>
      </c>
      <c r="AD21" s="15">
        <v>0.342740365901129</v>
      </c>
      <c r="AE21" s="15">
        <v>0.38561433774199699</v>
      </c>
      <c r="AF21" s="15">
        <v>6.6666666666666693E-2</v>
      </c>
      <c r="AG21" s="15">
        <v>0.34471675371635202</v>
      </c>
      <c r="AH21" s="15">
        <v>0.37811575834389499</v>
      </c>
      <c r="AI21" s="15">
        <v>0.17948717948717899</v>
      </c>
      <c r="AJ21" s="15">
        <v>0.19350380096751901</v>
      </c>
      <c r="AK21" s="15">
        <v>0.273780313837375</v>
      </c>
      <c r="AL21" s="15">
        <v>0.125</v>
      </c>
      <c r="AM21" s="15">
        <v>0.20673712021136101</v>
      </c>
      <c r="AN21" s="15">
        <v>0.28878962380926798</v>
      </c>
      <c r="AO21" s="15">
        <v>0.22222222222222199</v>
      </c>
      <c r="AP21" s="15">
        <v>0.25312626058894699</v>
      </c>
      <c r="AQ21" s="15">
        <v>0.31254676976802198</v>
      </c>
      <c r="AR21" s="15">
        <v>0.28888888888888897</v>
      </c>
      <c r="AS21" s="15">
        <v>0.21984671238402601</v>
      </c>
      <c r="AT21" s="15">
        <v>0.22404589673235201</v>
      </c>
      <c r="AU21" s="15">
        <v>0.45714285714285702</v>
      </c>
      <c r="AV21" s="15">
        <v>0.23841961852860999</v>
      </c>
      <c r="AW21" s="15">
        <v>0.22872340425531901</v>
      </c>
      <c r="AX21" s="15">
        <v>0.53333333333333299</v>
      </c>
      <c r="AY21" s="15">
        <v>0.232824427480916</v>
      </c>
      <c r="AZ21" s="15">
        <v>0.22977984321457101</v>
      </c>
      <c r="BA21" s="16">
        <v>0.22727272727272699</v>
      </c>
      <c r="BB21" s="16">
        <v>0.191571357533565</v>
      </c>
      <c r="BC21" s="16">
        <v>1.1863606866851499</v>
      </c>
      <c r="BD21" s="16">
        <v>1.2706480304955499E-2</v>
      </c>
      <c r="BE21" s="16">
        <v>6.8523174314871101E-3</v>
      </c>
      <c r="BF21" s="16">
        <v>1.8543332868042399</v>
      </c>
      <c r="BG21" s="16">
        <v>6.6666666666666693E-2</v>
      </c>
      <c r="BH21" s="16">
        <v>0.37811575834389499</v>
      </c>
      <c r="BI21" s="17">
        <v>0.17631284916201101</v>
      </c>
      <c r="BJ21" s="16">
        <v>0.22222222222222199</v>
      </c>
      <c r="BK21" s="16">
        <v>0.31254676976802198</v>
      </c>
      <c r="BL21" s="17">
        <v>0.71100469983151504</v>
      </c>
      <c r="BM21" s="16">
        <v>0.53333333333333299</v>
      </c>
      <c r="BN21" s="16">
        <v>0.22977984321457101</v>
      </c>
      <c r="BO21" s="17">
        <v>2.32106230847804</v>
      </c>
      <c r="BP21" s="18">
        <f>+SUM(+IF(BC21&lt;&gt;"-",IF(BC21&lt;0.9,1,0),0)+IF(BF21&lt;&gt;"-",IF(BF21&lt;0.9,1,0),0)+IF(BI21&lt;&gt;"-",IF(BI21&lt;0.9,1,0),0)+IF(BL21&lt;&gt;"-",IF(BL21&lt;0.9,1,0),0),+IF(BO21&lt;&gt;"-",IF(BO21&gt;1.1,1,0),0))</f>
        <v>3</v>
      </c>
      <c r="BQ21" s="19">
        <f t="shared" si="1"/>
        <v>0</v>
      </c>
      <c r="BR21" s="19">
        <f t="shared" si="2"/>
        <v>0</v>
      </c>
      <c r="BS21" s="19">
        <f t="shared" si="3"/>
        <v>1</v>
      </c>
      <c r="BT21" s="19">
        <f t="shared" si="4"/>
        <v>1</v>
      </c>
      <c r="BU21" s="19">
        <f t="shared" si="5"/>
        <v>1</v>
      </c>
    </row>
    <row r="22" spans="1:73" ht="20.100000000000001" customHeight="1" x14ac:dyDescent="0.2">
      <c r="A22" s="12" t="s">
        <v>27</v>
      </c>
      <c r="B22" s="12" t="s">
        <v>49</v>
      </c>
      <c r="C22" s="13" t="s">
        <v>56</v>
      </c>
      <c r="D22" s="13" t="s">
        <v>30</v>
      </c>
      <c r="E22" s="14" t="s">
        <v>31</v>
      </c>
      <c r="F22" s="14" t="s">
        <v>31</v>
      </c>
      <c r="G22" s="14" t="s">
        <v>31</v>
      </c>
      <c r="H22" s="14" t="s">
        <v>31</v>
      </c>
      <c r="I22" s="14" t="s">
        <v>31</v>
      </c>
      <c r="J22" s="14" t="s">
        <v>31</v>
      </c>
      <c r="K22" s="14" t="s">
        <v>31</v>
      </c>
      <c r="L22" s="14" t="s">
        <v>31</v>
      </c>
      <c r="M22" s="14" t="s">
        <v>31</v>
      </c>
      <c r="N22" s="14" t="s">
        <v>31</v>
      </c>
      <c r="O22" s="14" t="s">
        <v>31</v>
      </c>
      <c r="P22" s="14" t="s">
        <v>31</v>
      </c>
      <c r="Q22" s="14" t="s">
        <v>31</v>
      </c>
      <c r="R22" s="14" t="s">
        <v>31</v>
      </c>
      <c r="S22" s="14" t="s">
        <v>31</v>
      </c>
      <c r="T22" s="15">
        <v>0</v>
      </c>
      <c r="U22" s="15">
        <v>5.2191079776475503E-3</v>
      </c>
      <c r="V22" s="15">
        <v>7.1244263537339203E-3</v>
      </c>
      <c r="W22" s="15">
        <v>0</v>
      </c>
      <c r="X22" s="15">
        <v>4.9572069223378298E-3</v>
      </c>
      <c r="Y22" s="15">
        <v>6.8523174314871101E-3</v>
      </c>
      <c r="Z22" s="14" t="s">
        <v>31</v>
      </c>
      <c r="AA22" s="14" t="s">
        <v>31</v>
      </c>
      <c r="AB22" s="14" t="s">
        <v>31</v>
      </c>
      <c r="AC22" s="15">
        <v>0.4609375</v>
      </c>
      <c r="AD22" s="15">
        <v>0.342740365901129</v>
      </c>
      <c r="AE22" s="15">
        <v>0.38561433774199699</v>
      </c>
      <c r="AF22" s="15">
        <v>0.43918918918918898</v>
      </c>
      <c r="AG22" s="15">
        <v>0.34471675371635202</v>
      </c>
      <c r="AH22" s="15">
        <v>0.37811575834389499</v>
      </c>
      <c r="AI22" s="14" t="s">
        <v>31</v>
      </c>
      <c r="AJ22" s="14" t="s">
        <v>31</v>
      </c>
      <c r="AK22" s="14" t="s">
        <v>31</v>
      </c>
      <c r="AL22" s="14" t="s">
        <v>31</v>
      </c>
      <c r="AM22" s="14" t="s">
        <v>31</v>
      </c>
      <c r="AN22" s="14" t="s">
        <v>31</v>
      </c>
      <c r="AO22" s="14" t="s">
        <v>31</v>
      </c>
      <c r="AP22" s="14" t="s">
        <v>31</v>
      </c>
      <c r="AQ22" s="14" t="s">
        <v>31</v>
      </c>
      <c r="AR22" s="15" t="s">
        <v>31</v>
      </c>
      <c r="AS22" s="15" t="s">
        <v>31</v>
      </c>
      <c r="AT22" s="15" t="s">
        <v>31</v>
      </c>
      <c r="AU22" s="15">
        <v>0.1171875</v>
      </c>
      <c r="AV22" s="15">
        <v>0.23841961852860999</v>
      </c>
      <c r="AW22" s="15">
        <v>0.22872340425531901</v>
      </c>
      <c r="AX22" s="15">
        <v>0.141891891891892</v>
      </c>
      <c r="AY22" s="15">
        <v>0.232824427480916</v>
      </c>
      <c r="AZ22" s="15">
        <v>0.22977984321457101</v>
      </c>
      <c r="BA22" s="16" t="s">
        <v>31</v>
      </c>
      <c r="BB22" s="16" t="s">
        <v>31</v>
      </c>
      <c r="BC22" s="16" t="s">
        <v>31</v>
      </c>
      <c r="BD22" s="16">
        <v>0</v>
      </c>
      <c r="BE22" s="16">
        <v>6.8523174314871101E-3</v>
      </c>
      <c r="BF22" s="17">
        <v>0</v>
      </c>
      <c r="BG22" s="16">
        <v>0.43918918918918898</v>
      </c>
      <c r="BH22" s="16">
        <v>0.37811575834389499</v>
      </c>
      <c r="BI22" s="16">
        <v>1.16152045900649</v>
      </c>
      <c r="BJ22" s="16" t="s">
        <v>31</v>
      </c>
      <c r="BK22" s="16" t="s">
        <v>31</v>
      </c>
      <c r="BL22" s="16" t="s">
        <v>31</v>
      </c>
      <c r="BM22" s="16">
        <v>0.141891891891892</v>
      </c>
      <c r="BN22" s="16">
        <v>0.22977984321457101</v>
      </c>
      <c r="BO22" s="16">
        <v>0.61751235402920801</v>
      </c>
      <c r="BP22" s="18">
        <f>+SUM(+IF(BC22&lt;&gt;"-",IF(BC22&lt;0.9,1,0),0)+IF(BF22&lt;&gt;"-",IF(BF22&lt;0.9,1,0),0)+IF(BI22&lt;&gt;"-",IF(BI22&lt;0.9,1,0),0)+IF(BL22&lt;&gt;"-",IF(BL22&lt;0.9,1,0),0),+IF(BO22&lt;&gt;"-",IF(BO22&gt;1.1,1,0),0))</f>
        <v>1</v>
      </c>
      <c r="BQ22" s="19" t="str">
        <f t="shared" si="1"/>
        <v>-</v>
      </c>
      <c r="BR22" s="19">
        <f t="shared" si="2"/>
        <v>1</v>
      </c>
      <c r="BS22" s="19">
        <f t="shared" si="3"/>
        <v>0</v>
      </c>
      <c r="BT22" s="19" t="str">
        <f t="shared" si="4"/>
        <v>-</v>
      </c>
      <c r="BU22" s="19">
        <f t="shared" si="5"/>
        <v>0</v>
      </c>
    </row>
    <row r="23" spans="1:73" ht="20.100000000000001" customHeight="1" x14ac:dyDescent="0.2">
      <c r="A23" s="12" t="s">
        <v>27</v>
      </c>
      <c r="B23" s="12" t="s">
        <v>49</v>
      </c>
      <c r="C23" s="13" t="s">
        <v>57</v>
      </c>
      <c r="D23" s="13" t="s">
        <v>30</v>
      </c>
      <c r="E23" s="14" t="s">
        <v>31</v>
      </c>
      <c r="F23" s="14" t="s">
        <v>31</v>
      </c>
      <c r="G23" s="14" t="s">
        <v>31</v>
      </c>
      <c r="H23" s="14" t="s">
        <v>31</v>
      </c>
      <c r="I23" s="14" t="s">
        <v>31</v>
      </c>
      <c r="J23" s="14" t="s">
        <v>31</v>
      </c>
      <c r="K23" s="14" t="s">
        <v>31</v>
      </c>
      <c r="L23" s="14" t="s">
        <v>31</v>
      </c>
      <c r="M23" s="14" t="s">
        <v>31</v>
      </c>
      <c r="N23" s="14" t="s">
        <v>31</v>
      </c>
      <c r="O23" s="14" t="s">
        <v>31</v>
      </c>
      <c r="P23" s="14" t="s">
        <v>31</v>
      </c>
      <c r="Q23" s="14" t="s">
        <v>31</v>
      </c>
      <c r="R23" s="14" t="s">
        <v>31</v>
      </c>
      <c r="S23" s="14" t="s">
        <v>31</v>
      </c>
      <c r="T23" s="14" t="s">
        <v>31</v>
      </c>
      <c r="U23" s="14" t="s">
        <v>31</v>
      </c>
      <c r="V23" s="14" t="s">
        <v>31</v>
      </c>
      <c r="W23" s="14" t="s">
        <v>31</v>
      </c>
      <c r="X23" s="14" t="s">
        <v>31</v>
      </c>
      <c r="Y23" s="14" t="s">
        <v>31</v>
      </c>
      <c r="Z23" s="14" t="s">
        <v>31</v>
      </c>
      <c r="AA23" s="14" t="s">
        <v>31</v>
      </c>
      <c r="AB23" s="14" t="s">
        <v>31</v>
      </c>
      <c r="AC23" s="14" t="s">
        <v>31</v>
      </c>
      <c r="AD23" s="14" t="s">
        <v>31</v>
      </c>
      <c r="AE23" s="14" t="s">
        <v>31</v>
      </c>
      <c r="AF23" s="14" t="s">
        <v>31</v>
      </c>
      <c r="AG23" s="14" t="s">
        <v>31</v>
      </c>
      <c r="AH23" s="14" t="s">
        <v>31</v>
      </c>
      <c r="AI23" s="14" t="s">
        <v>31</v>
      </c>
      <c r="AJ23" s="14" t="s">
        <v>31</v>
      </c>
      <c r="AK23" s="14" t="s">
        <v>31</v>
      </c>
      <c r="AL23" s="14" t="s">
        <v>31</v>
      </c>
      <c r="AM23" s="14" t="s">
        <v>31</v>
      </c>
      <c r="AN23" s="14" t="s">
        <v>31</v>
      </c>
      <c r="AO23" s="14" t="s">
        <v>31</v>
      </c>
      <c r="AP23" s="14" t="s">
        <v>31</v>
      </c>
      <c r="AQ23" s="14" t="s">
        <v>31</v>
      </c>
      <c r="AR23" s="15" t="s">
        <v>31</v>
      </c>
      <c r="AS23" s="15" t="s">
        <v>31</v>
      </c>
      <c r="AT23" s="15" t="s">
        <v>31</v>
      </c>
      <c r="AU23" s="15" t="s">
        <v>31</v>
      </c>
      <c r="AV23" s="15" t="s">
        <v>31</v>
      </c>
      <c r="AW23" s="15" t="s">
        <v>31</v>
      </c>
      <c r="AX23" s="15" t="s">
        <v>31</v>
      </c>
      <c r="AY23" s="15" t="s">
        <v>31</v>
      </c>
      <c r="AZ23" s="15" t="s">
        <v>31</v>
      </c>
      <c r="BA23" s="16" t="s">
        <v>31</v>
      </c>
      <c r="BB23" s="16" t="s">
        <v>31</v>
      </c>
      <c r="BC23" s="16" t="s">
        <v>31</v>
      </c>
      <c r="BD23" s="16" t="s">
        <v>31</v>
      </c>
      <c r="BE23" s="16" t="s">
        <v>31</v>
      </c>
      <c r="BF23" s="16" t="s">
        <v>31</v>
      </c>
      <c r="BG23" s="16" t="s">
        <v>31</v>
      </c>
      <c r="BH23" s="16" t="s">
        <v>31</v>
      </c>
      <c r="BI23" s="16" t="s">
        <v>31</v>
      </c>
      <c r="BJ23" s="16" t="s">
        <v>31</v>
      </c>
      <c r="BK23" s="16" t="s">
        <v>31</v>
      </c>
      <c r="BL23" s="16" t="s">
        <v>31</v>
      </c>
      <c r="BM23" s="16" t="s">
        <v>31</v>
      </c>
      <c r="BN23" s="16" t="s">
        <v>31</v>
      </c>
      <c r="BO23" s="16" t="s">
        <v>31</v>
      </c>
      <c r="BP23" s="18" t="s">
        <v>31</v>
      </c>
      <c r="BQ23" s="19" t="str">
        <f t="shared" si="1"/>
        <v>-</v>
      </c>
      <c r="BR23" s="19" t="str">
        <f t="shared" si="2"/>
        <v>-</v>
      </c>
      <c r="BS23" s="19" t="str">
        <f t="shared" si="3"/>
        <v>-</v>
      </c>
      <c r="BT23" s="19" t="str">
        <f t="shared" si="4"/>
        <v>-</v>
      </c>
      <c r="BU23" s="19" t="str">
        <f t="shared" si="5"/>
        <v>-</v>
      </c>
    </row>
    <row r="24" spans="1:73" ht="20.100000000000001" customHeight="1" x14ac:dyDescent="0.2">
      <c r="A24" s="21" t="s">
        <v>27</v>
      </c>
      <c r="B24" s="21" t="s">
        <v>58</v>
      </c>
      <c r="C24" s="22" t="s">
        <v>59</v>
      </c>
      <c r="D24" s="22" t="s">
        <v>30</v>
      </c>
      <c r="E24" s="15">
        <v>8.98876404494382E-2</v>
      </c>
      <c r="F24" s="15">
        <v>0.18034118602762</v>
      </c>
      <c r="G24" s="15">
        <v>0.25182588372772402</v>
      </c>
      <c r="H24" s="15">
        <v>0.15384615384615399</v>
      </c>
      <c r="I24" s="15">
        <v>0.18465909090909099</v>
      </c>
      <c r="J24" s="15">
        <v>0.25596017815038002</v>
      </c>
      <c r="K24" s="15">
        <v>0.181034482758621</v>
      </c>
      <c r="L24" s="15">
        <v>0.211382113821138</v>
      </c>
      <c r="M24" s="15">
        <v>0.29611111111111099</v>
      </c>
      <c r="N24" s="15">
        <v>9.6774193548387094E-2</v>
      </c>
      <c r="O24" s="15">
        <v>0.16633532140490401</v>
      </c>
      <c r="P24" s="15">
        <v>0.22748568453930201</v>
      </c>
      <c r="Q24" s="15">
        <v>0</v>
      </c>
      <c r="R24" s="15">
        <v>3.57480379668817E-3</v>
      </c>
      <c r="S24" s="15">
        <v>1.00632932249818E-2</v>
      </c>
      <c r="T24" s="15">
        <v>2.7739251040221902E-3</v>
      </c>
      <c r="U24" s="15">
        <v>5.0412308815310702E-3</v>
      </c>
      <c r="V24" s="15">
        <v>1.01011285052922E-2</v>
      </c>
      <c r="W24" s="15">
        <v>9.6487260666365104E-3</v>
      </c>
      <c r="X24" s="15">
        <v>7.0204485346291997E-3</v>
      </c>
      <c r="Y24" s="15">
        <v>1.0511442876489099E-2</v>
      </c>
      <c r="Z24" s="15">
        <v>0.226744186046512</v>
      </c>
      <c r="AA24" s="15">
        <v>0.389278350515464</v>
      </c>
      <c r="AB24" s="15">
        <v>0.43023427140120801</v>
      </c>
      <c r="AC24" s="15">
        <v>0.202764976958525</v>
      </c>
      <c r="AD24" s="15">
        <v>0.38907980145093501</v>
      </c>
      <c r="AE24" s="15">
        <v>0.441609421000981</v>
      </c>
      <c r="AF24" s="15">
        <v>0.18794326241134701</v>
      </c>
      <c r="AG24" s="15">
        <v>0.40126715945089803</v>
      </c>
      <c r="AH24" s="15">
        <v>0.43373815561190399</v>
      </c>
      <c r="AI24" s="15">
        <v>0.21052631578947401</v>
      </c>
      <c r="AJ24" s="15">
        <v>0.22041166380789001</v>
      </c>
      <c r="AK24" s="15">
        <v>0.31996239423378198</v>
      </c>
      <c r="AL24" s="15">
        <v>0.180851063829787</v>
      </c>
      <c r="AM24" s="15">
        <v>0.22720306513409999</v>
      </c>
      <c r="AN24" s="15">
        <v>0.32564712883070501</v>
      </c>
      <c r="AO24" s="15">
        <v>0.27325581395348802</v>
      </c>
      <c r="AP24" s="15">
        <v>0.25154639175257698</v>
      </c>
      <c r="AQ24" s="15">
        <v>0.338588477972595</v>
      </c>
      <c r="AR24" s="15">
        <v>0.290697674418605</v>
      </c>
      <c r="AS24" s="15">
        <v>0.23463917525773201</v>
      </c>
      <c r="AT24" s="15">
        <v>0.230440548106674</v>
      </c>
      <c r="AU24" s="15">
        <v>0.35944700460829498</v>
      </c>
      <c r="AV24" s="15">
        <v>0.213822069492172</v>
      </c>
      <c r="AW24" s="15">
        <v>0.21113136127856399</v>
      </c>
      <c r="AX24" s="15">
        <v>0.37588652482269502</v>
      </c>
      <c r="AY24" s="15">
        <v>0.21436114044350599</v>
      </c>
      <c r="AZ24" s="15">
        <v>0.235419725076738</v>
      </c>
      <c r="BA24" s="16">
        <v>9.6774193548387094E-2</v>
      </c>
      <c r="BB24" s="16">
        <v>0.22748568453930201</v>
      </c>
      <c r="BC24" s="17">
        <v>0.42540783937403198</v>
      </c>
      <c r="BD24" s="16">
        <v>9.6487260666365104E-3</v>
      </c>
      <c r="BE24" s="16">
        <v>1.0511442876489099E-2</v>
      </c>
      <c r="BF24" s="16">
        <v>0.91792593842827996</v>
      </c>
      <c r="BG24" s="16">
        <v>0.18794326241134701</v>
      </c>
      <c r="BH24" s="16">
        <v>0.43373815561190399</v>
      </c>
      <c r="BI24" s="17">
        <v>0.43331042007637699</v>
      </c>
      <c r="BJ24" s="16">
        <v>0.27325581395348802</v>
      </c>
      <c r="BK24" s="16">
        <v>0.338588477972595</v>
      </c>
      <c r="BL24" s="17">
        <v>0.80704404234217597</v>
      </c>
      <c r="BM24" s="16">
        <v>0.37588652482269502</v>
      </c>
      <c r="BN24" s="16">
        <v>0.235419725076738</v>
      </c>
      <c r="BO24" s="17">
        <v>1.5966653801000299</v>
      </c>
      <c r="BP24" s="18">
        <f t="shared" ref="BP24:BP33" si="6">+SUM(+IF(BC24&lt;&gt;"-",IF(BC24&lt;0.9,1,0),0)+IF(BF24&lt;&gt;"-",IF(BF24&lt;0.9,1,0),0)+IF(BI24&lt;&gt;"-",IF(BI24&lt;0.9,1,0),0)+IF(BL24&lt;&gt;"-",IF(BL24&lt;0.9,1,0),0),+IF(BO24&lt;&gt;"-",IF(BO24&gt;1.1,1,0),0))</f>
        <v>4</v>
      </c>
      <c r="BQ24" s="19">
        <f t="shared" si="1"/>
        <v>1</v>
      </c>
      <c r="BR24" s="19">
        <f t="shared" si="2"/>
        <v>0</v>
      </c>
      <c r="BS24" s="19">
        <f t="shared" si="3"/>
        <v>1</v>
      </c>
      <c r="BT24" s="19">
        <f t="shared" si="4"/>
        <v>1</v>
      </c>
      <c r="BU24" s="19">
        <f t="shared" si="5"/>
        <v>1</v>
      </c>
    </row>
    <row r="25" spans="1:73" ht="20.100000000000001" customHeight="1" x14ac:dyDescent="0.2">
      <c r="A25" s="12" t="s">
        <v>27</v>
      </c>
      <c r="B25" s="12" t="s">
        <v>60</v>
      </c>
      <c r="C25" s="13" t="s">
        <v>61</v>
      </c>
      <c r="D25" s="13" t="s">
        <v>30</v>
      </c>
      <c r="E25" s="15">
        <v>0.152941176470588</v>
      </c>
      <c r="F25" s="15">
        <v>0.22371967654986499</v>
      </c>
      <c r="G25" s="15">
        <v>0.34270172257479597</v>
      </c>
      <c r="H25" s="15">
        <v>0.26213592233009703</v>
      </c>
      <c r="I25" s="15">
        <v>0.247725682295311</v>
      </c>
      <c r="J25" s="15">
        <v>0.35851966075559</v>
      </c>
      <c r="K25" s="15">
        <v>0.217391304347826</v>
      </c>
      <c r="L25" s="15">
        <v>0.303860523038605</v>
      </c>
      <c r="M25" s="15">
        <v>0.39185938945420901</v>
      </c>
      <c r="N25" s="15">
        <v>0.214285714285714</v>
      </c>
      <c r="O25" s="15">
        <v>0.27216748768472898</v>
      </c>
      <c r="P25" s="15">
        <v>0.348393746778904</v>
      </c>
      <c r="Q25" s="15">
        <v>4.9805110437418802E-2</v>
      </c>
      <c r="R25" s="15">
        <v>2.2835971649142101E-2</v>
      </c>
      <c r="S25" s="15">
        <v>3.7002755412839199E-2</v>
      </c>
      <c r="T25" s="15">
        <v>4.3669494187873102E-2</v>
      </c>
      <c r="U25" s="15">
        <v>2.7393621020656699E-2</v>
      </c>
      <c r="V25" s="15">
        <v>3.9617594349567797E-2</v>
      </c>
      <c r="W25" s="15">
        <v>4.1617122473246101E-2</v>
      </c>
      <c r="X25" s="15">
        <v>2.8927642662247399E-2</v>
      </c>
      <c r="Y25" s="15">
        <v>4.3143371016946402E-2</v>
      </c>
      <c r="Z25" s="15">
        <v>0.70212765957446799</v>
      </c>
      <c r="AA25" s="15">
        <v>0.37353962740764102</v>
      </c>
      <c r="AB25" s="15">
        <v>0.422236820495976</v>
      </c>
      <c r="AC25" s="15">
        <v>0.54128440366972497</v>
      </c>
      <c r="AD25" s="15">
        <v>0.34823382306970901</v>
      </c>
      <c r="AE25" s="15">
        <v>0.432347993270848</v>
      </c>
      <c r="AF25" s="15">
        <v>0.60606060606060597</v>
      </c>
      <c r="AG25" s="15">
        <v>0.40372464250083101</v>
      </c>
      <c r="AH25" s="15">
        <v>0.41368950958103301</v>
      </c>
      <c r="AI25" s="15">
        <v>0.51162790697674398</v>
      </c>
      <c r="AJ25" s="15">
        <v>0.15779702970296999</v>
      </c>
      <c r="AK25" s="15">
        <v>0.23823453497375899</v>
      </c>
      <c r="AL25" s="15">
        <v>0.54794520547945202</v>
      </c>
      <c r="AM25" s="15">
        <v>0.203436637005216</v>
      </c>
      <c r="AN25" s="15">
        <v>0.28412883845126802</v>
      </c>
      <c r="AO25" s="15">
        <v>0.48936170212766</v>
      </c>
      <c r="AP25" s="15">
        <v>0.213135459425324</v>
      </c>
      <c r="AQ25" s="15">
        <v>0.28559697815733298</v>
      </c>
      <c r="AR25" s="15">
        <v>0.170212765957447</v>
      </c>
      <c r="AS25" s="15">
        <v>0.23302810230502</v>
      </c>
      <c r="AT25" s="15">
        <v>0.23468549843980899</v>
      </c>
      <c r="AU25" s="15">
        <v>0.192660550458716</v>
      </c>
      <c r="AV25" s="15">
        <v>0.255079712410128</v>
      </c>
      <c r="AW25" s="15">
        <v>0.23239605863974999</v>
      </c>
      <c r="AX25" s="15">
        <v>0.12878787878787901</v>
      </c>
      <c r="AY25" s="15">
        <v>0.23412038576654501</v>
      </c>
      <c r="AZ25" s="15">
        <v>0.25633322507307599</v>
      </c>
      <c r="BA25" s="16">
        <v>0.214285714285714</v>
      </c>
      <c r="BB25" s="16">
        <v>0.348393746778904</v>
      </c>
      <c r="BC25" s="17">
        <v>0.61506762468300902</v>
      </c>
      <c r="BD25" s="16">
        <v>4.1617122473246101E-2</v>
      </c>
      <c r="BE25" s="16">
        <v>4.3143371016946402E-2</v>
      </c>
      <c r="BF25" s="16">
        <v>0.96462379949168098</v>
      </c>
      <c r="BG25" s="16">
        <v>0.60606060606060597</v>
      </c>
      <c r="BH25" s="16">
        <v>0.41368950958103301</v>
      </c>
      <c r="BI25" s="16">
        <v>1.4650132334136301</v>
      </c>
      <c r="BJ25" s="16">
        <v>0.48936170212766</v>
      </c>
      <c r="BK25" s="16">
        <v>0.28559697815733298</v>
      </c>
      <c r="BL25" s="16">
        <v>1.71346946765688</v>
      </c>
      <c r="BM25" s="16">
        <v>0.12878787878787901</v>
      </c>
      <c r="BN25" s="16">
        <v>0.25633322507307599</v>
      </c>
      <c r="BO25" s="16">
        <v>0.50242366650348902</v>
      </c>
      <c r="BP25" s="18">
        <f t="shared" si="6"/>
        <v>1</v>
      </c>
      <c r="BQ25" s="19">
        <f t="shared" si="1"/>
        <v>1</v>
      </c>
      <c r="BR25" s="19">
        <f t="shared" si="2"/>
        <v>0</v>
      </c>
      <c r="BS25" s="19">
        <f t="shared" si="3"/>
        <v>0</v>
      </c>
      <c r="BT25" s="19">
        <f t="shared" si="4"/>
        <v>0</v>
      </c>
      <c r="BU25" s="19">
        <f t="shared" si="5"/>
        <v>0</v>
      </c>
    </row>
    <row r="26" spans="1:73" ht="20.100000000000001" customHeight="1" x14ac:dyDescent="0.2">
      <c r="A26" s="12" t="s">
        <v>27</v>
      </c>
      <c r="B26" s="12" t="s">
        <v>62</v>
      </c>
      <c r="C26" s="13" t="s">
        <v>61</v>
      </c>
      <c r="D26" s="13" t="s">
        <v>30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0.15151515151515199</v>
      </c>
      <c r="O26" s="15">
        <v>0.26770293609671902</v>
      </c>
      <c r="P26" s="15">
        <v>0.36734693877551</v>
      </c>
      <c r="Q26" s="15">
        <v>4.1178333861260699E-2</v>
      </c>
      <c r="R26" s="15">
        <v>3.6553438313312397E-2</v>
      </c>
      <c r="S26" s="15">
        <v>4.9257032437121297E-2</v>
      </c>
      <c r="T26" s="15">
        <v>4.7855266997373802E-2</v>
      </c>
      <c r="U26" s="15">
        <v>3.8774707207297601E-2</v>
      </c>
      <c r="V26" s="15">
        <v>5.2855147189035001E-2</v>
      </c>
      <c r="W26" s="15">
        <v>6.2223532881156E-2</v>
      </c>
      <c r="X26" s="15">
        <v>3.8052981414926197E-2</v>
      </c>
      <c r="Y26" s="15">
        <v>5.2456292545914197E-2</v>
      </c>
      <c r="Z26" s="15">
        <v>0.78102189781021902</v>
      </c>
      <c r="AA26" s="15">
        <v>0.42604006163328201</v>
      </c>
      <c r="AB26" s="15">
        <v>0.53931247769715696</v>
      </c>
      <c r="AC26" s="15">
        <v>0.60402684563758402</v>
      </c>
      <c r="AD26" s="15">
        <v>0.448888888888889</v>
      </c>
      <c r="AE26" s="15">
        <v>0.53232807859264297</v>
      </c>
      <c r="AF26" s="15">
        <v>0.578231292517007</v>
      </c>
      <c r="AG26" s="15">
        <v>0.44509303174024101</v>
      </c>
      <c r="AH26" s="15">
        <v>0.53769463425562902</v>
      </c>
      <c r="AI26" s="15">
        <v>0.507692307692308</v>
      </c>
      <c r="AJ26" s="15">
        <v>0.21543829044919299</v>
      </c>
      <c r="AK26" s="15">
        <v>0.38659583163056799</v>
      </c>
      <c r="AL26" s="15">
        <v>0.57627118644067798</v>
      </c>
      <c r="AM26" s="15">
        <v>0.25758241758241801</v>
      </c>
      <c r="AN26" s="15">
        <v>0.415122312824314</v>
      </c>
      <c r="AO26" s="15">
        <v>0.64233576642335799</v>
      </c>
      <c r="AP26" s="15">
        <v>0.25115562403698</v>
      </c>
      <c r="AQ26" s="15">
        <v>0.42357559176876403</v>
      </c>
      <c r="AR26" s="15">
        <v>0.10948905109489</v>
      </c>
      <c r="AS26" s="15">
        <v>0.223420647149461</v>
      </c>
      <c r="AT26" s="15">
        <v>0.173902700130843</v>
      </c>
      <c r="AU26" s="15">
        <v>0.100671140939597</v>
      </c>
      <c r="AV26" s="15">
        <v>0.212592592592593</v>
      </c>
      <c r="AW26" s="15">
        <v>0.18345899017591999</v>
      </c>
      <c r="AX26" s="15">
        <v>0.14285714285714299</v>
      </c>
      <c r="AY26" s="15">
        <v>0.22072236410069301</v>
      </c>
      <c r="AZ26" s="15">
        <v>0.18516858967178201</v>
      </c>
      <c r="BA26" s="16">
        <v>0.15151515151515199</v>
      </c>
      <c r="BB26" s="16">
        <v>0.36734693877551</v>
      </c>
      <c r="BC26" s="17">
        <v>0.41245791245791402</v>
      </c>
      <c r="BD26" s="16">
        <v>6.2223532881156E-2</v>
      </c>
      <c r="BE26" s="16">
        <v>5.2456292545914197E-2</v>
      </c>
      <c r="BF26" s="16">
        <v>1.1861976868969999</v>
      </c>
      <c r="BG26" s="16">
        <v>0.578231292517007</v>
      </c>
      <c r="BH26" s="16">
        <v>0.53769463425562902</v>
      </c>
      <c r="BI26" s="16">
        <v>1.0753897392290299</v>
      </c>
      <c r="BJ26" s="16">
        <v>0.64233576642335799</v>
      </c>
      <c r="BK26" s="16">
        <v>0.42357559176876403</v>
      </c>
      <c r="BL26" s="16">
        <v>1.5164607661671401</v>
      </c>
      <c r="BM26" s="16">
        <v>0.14285714285714299</v>
      </c>
      <c r="BN26" s="16">
        <v>0.18516858967178201</v>
      </c>
      <c r="BO26" s="16">
        <v>0.77149770979172105</v>
      </c>
      <c r="BP26" s="18">
        <f t="shared" si="6"/>
        <v>1</v>
      </c>
      <c r="BQ26" s="19">
        <f t="shared" si="1"/>
        <v>1</v>
      </c>
      <c r="BR26" s="19">
        <f t="shared" si="2"/>
        <v>0</v>
      </c>
      <c r="BS26" s="19">
        <f t="shared" si="3"/>
        <v>0</v>
      </c>
      <c r="BT26" s="19">
        <f t="shared" si="4"/>
        <v>0</v>
      </c>
      <c r="BU26" s="19">
        <f t="shared" si="5"/>
        <v>0</v>
      </c>
    </row>
    <row r="27" spans="1:73" ht="20.100000000000001" customHeight="1" x14ac:dyDescent="0.2">
      <c r="A27" s="12" t="s">
        <v>27</v>
      </c>
      <c r="B27" s="12" t="s">
        <v>63</v>
      </c>
      <c r="C27" s="13" t="s">
        <v>64</v>
      </c>
      <c r="D27" s="13" t="s">
        <v>65</v>
      </c>
      <c r="E27" s="14" t="s">
        <v>31</v>
      </c>
      <c r="F27" s="14" t="s">
        <v>31</v>
      </c>
      <c r="G27" s="14" t="s">
        <v>31</v>
      </c>
      <c r="H27" s="15">
        <v>0</v>
      </c>
      <c r="I27" s="15">
        <v>0.111320754716981</v>
      </c>
      <c r="J27" s="15">
        <v>0.155989866087586</v>
      </c>
      <c r="K27" s="15">
        <v>0.125</v>
      </c>
      <c r="L27" s="15">
        <v>0.140480591497227</v>
      </c>
      <c r="M27" s="15">
        <v>0.175412293853073</v>
      </c>
      <c r="N27" s="14" t="s">
        <v>31</v>
      </c>
      <c r="O27" s="15">
        <v>0.119238476953908</v>
      </c>
      <c r="P27" s="15">
        <v>0.16900420757363299</v>
      </c>
      <c r="Q27" s="15">
        <v>1.7317487266553501E-2</v>
      </c>
      <c r="R27" s="15">
        <v>3.86511455101085E-3</v>
      </c>
      <c r="S27" s="15">
        <v>4.3562832281337999E-3</v>
      </c>
      <c r="T27" s="15">
        <v>0</v>
      </c>
      <c r="U27" s="15">
        <v>2.7863041991950002E-3</v>
      </c>
      <c r="V27" s="15">
        <v>4.6054897715714299E-3</v>
      </c>
      <c r="W27" s="15">
        <v>0</v>
      </c>
      <c r="X27" s="15">
        <v>3.7135791330685799E-3</v>
      </c>
      <c r="Y27" s="15">
        <v>6.2678502303540901E-3</v>
      </c>
      <c r="Z27" s="14" t="s">
        <v>31</v>
      </c>
      <c r="AA27" s="14" t="s">
        <v>31</v>
      </c>
      <c r="AB27" s="14" t="s">
        <v>31</v>
      </c>
      <c r="AC27" s="14" t="s">
        <v>31</v>
      </c>
      <c r="AD27" s="14" t="s">
        <v>31</v>
      </c>
      <c r="AE27" s="14" t="s">
        <v>31</v>
      </c>
      <c r="AF27" s="14" t="s">
        <v>31</v>
      </c>
      <c r="AG27" s="14" t="s">
        <v>31</v>
      </c>
      <c r="AH27" s="14" t="s">
        <v>31</v>
      </c>
      <c r="AI27" s="15">
        <v>0.15909090909090901</v>
      </c>
      <c r="AJ27" s="15">
        <v>0.106641366223909</v>
      </c>
      <c r="AK27" s="15">
        <v>0.14741682445225901</v>
      </c>
      <c r="AL27" s="15">
        <v>0.2</v>
      </c>
      <c r="AM27" s="15">
        <v>0.127868852459016</v>
      </c>
      <c r="AN27" s="15">
        <v>0.19061413673232899</v>
      </c>
      <c r="AO27" s="14" t="s">
        <v>31</v>
      </c>
      <c r="AP27" s="14" t="s">
        <v>31</v>
      </c>
      <c r="AQ27" s="14" t="s">
        <v>31</v>
      </c>
      <c r="AR27" s="15" t="s">
        <v>31</v>
      </c>
      <c r="AS27" s="15" t="s">
        <v>31</v>
      </c>
      <c r="AT27" s="15" t="s">
        <v>31</v>
      </c>
      <c r="AU27" s="15" t="s">
        <v>31</v>
      </c>
      <c r="AV27" s="15" t="s">
        <v>31</v>
      </c>
      <c r="AW27" s="15" t="s">
        <v>31</v>
      </c>
      <c r="AX27" s="15" t="s">
        <v>31</v>
      </c>
      <c r="AY27" s="15" t="s">
        <v>31</v>
      </c>
      <c r="AZ27" s="15" t="s">
        <v>31</v>
      </c>
      <c r="BA27" s="16" t="s">
        <v>31</v>
      </c>
      <c r="BB27" s="16">
        <v>0.16900420757363299</v>
      </c>
      <c r="BC27" s="16" t="s">
        <v>31</v>
      </c>
      <c r="BD27" s="16">
        <v>0</v>
      </c>
      <c r="BE27" s="16">
        <v>6.2678502303540901E-3</v>
      </c>
      <c r="BF27" s="17">
        <v>0</v>
      </c>
      <c r="BG27" s="16" t="s">
        <v>31</v>
      </c>
      <c r="BH27" s="16" t="s">
        <v>31</v>
      </c>
      <c r="BI27" s="16" t="s">
        <v>31</v>
      </c>
      <c r="BJ27" s="16" t="s">
        <v>31</v>
      </c>
      <c r="BK27" s="16" t="s">
        <v>31</v>
      </c>
      <c r="BL27" s="16" t="s">
        <v>31</v>
      </c>
      <c r="BM27" s="16" t="s">
        <v>31</v>
      </c>
      <c r="BN27" s="16" t="s">
        <v>31</v>
      </c>
      <c r="BO27" s="16" t="s">
        <v>31</v>
      </c>
      <c r="BP27" s="18">
        <f t="shared" si="6"/>
        <v>1</v>
      </c>
      <c r="BQ27" s="19" t="str">
        <f t="shared" si="1"/>
        <v>-</v>
      </c>
      <c r="BR27" s="19">
        <f t="shared" si="2"/>
        <v>1</v>
      </c>
      <c r="BS27" s="19" t="str">
        <f t="shared" si="3"/>
        <v>-</v>
      </c>
      <c r="BT27" s="19" t="str">
        <f t="shared" si="4"/>
        <v>-</v>
      </c>
      <c r="BU27" s="19" t="str">
        <f t="shared" si="5"/>
        <v>-</v>
      </c>
    </row>
    <row r="28" spans="1:73" ht="20.100000000000001" customHeight="1" x14ac:dyDescent="0.2">
      <c r="A28" s="21" t="s">
        <v>27</v>
      </c>
      <c r="B28" s="21" t="s">
        <v>63</v>
      </c>
      <c r="C28" s="22" t="s">
        <v>64</v>
      </c>
      <c r="D28" s="22" t="s">
        <v>30</v>
      </c>
      <c r="E28" s="15">
        <v>6.25E-2</v>
      </c>
      <c r="F28" s="15">
        <v>0.11088295687885</v>
      </c>
      <c r="G28" s="15">
        <v>0.140277194456111</v>
      </c>
      <c r="H28" s="15">
        <v>8.2474226804123696E-2</v>
      </c>
      <c r="I28" s="15">
        <v>0.111320754716981</v>
      </c>
      <c r="J28" s="15">
        <v>0.155989866087586</v>
      </c>
      <c r="K28" s="15">
        <v>0.103896103896104</v>
      </c>
      <c r="L28" s="15">
        <v>0.140480591497227</v>
      </c>
      <c r="M28" s="15">
        <v>0.175412293853073</v>
      </c>
      <c r="N28" s="15">
        <v>0.121621621621622</v>
      </c>
      <c r="O28" s="15">
        <v>0.119238476953908</v>
      </c>
      <c r="P28" s="15">
        <v>0.16900420757363299</v>
      </c>
      <c r="Q28" s="15">
        <v>4.8668977214069804E-3</v>
      </c>
      <c r="R28" s="15">
        <v>3.86511455101085E-3</v>
      </c>
      <c r="S28" s="15">
        <v>4.3562832281337999E-3</v>
      </c>
      <c r="T28" s="15">
        <v>5.5987983067048996E-3</v>
      </c>
      <c r="U28" s="15">
        <v>2.7863041991950002E-3</v>
      </c>
      <c r="V28" s="15">
        <v>4.6054897715714299E-3</v>
      </c>
      <c r="W28" s="15">
        <v>9.61288646401663E-3</v>
      </c>
      <c r="X28" s="15">
        <v>3.7135791330685799E-3</v>
      </c>
      <c r="Y28" s="15">
        <v>6.2678502303540901E-3</v>
      </c>
      <c r="Z28" s="15">
        <v>0.15463917525773199</v>
      </c>
      <c r="AA28" s="15">
        <v>0.171828908554572</v>
      </c>
      <c r="AB28" s="15">
        <v>0.224632798814176</v>
      </c>
      <c r="AC28" s="15">
        <v>0.12621359223301001</v>
      </c>
      <c r="AD28" s="15">
        <v>0.193798449612403</v>
      </c>
      <c r="AE28" s="15">
        <v>0.22258238789843299</v>
      </c>
      <c r="AF28" s="15">
        <v>9.9547511312217202E-2</v>
      </c>
      <c r="AG28" s="15">
        <v>0.15628090999010899</v>
      </c>
      <c r="AH28" s="15">
        <v>0.227608494921514</v>
      </c>
      <c r="AI28" s="15">
        <v>0.112903225806452</v>
      </c>
      <c r="AJ28" s="15">
        <v>0.106641366223909</v>
      </c>
      <c r="AK28" s="15">
        <v>0.14741682445225901</v>
      </c>
      <c r="AL28" s="15">
        <v>0.22012578616352199</v>
      </c>
      <c r="AM28" s="15">
        <v>0.127868852459016</v>
      </c>
      <c r="AN28" s="15">
        <v>0.19061413673232899</v>
      </c>
      <c r="AO28" s="15">
        <v>0.164948453608247</v>
      </c>
      <c r="AP28" s="15">
        <v>0.151548672566372</v>
      </c>
      <c r="AQ28" s="15">
        <v>0.201185824012936</v>
      </c>
      <c r="AR28" s="15">
        <v>0.47938144329896898</v>
      </c>
      <c r="AS28" s="15">
        <v>0.38532448377581102</v>
      </c>
      <c r="AT28" s="15">
        <v>0.41099582266540902</v>
      </c>
      <c r="AU28" s="15">
        <v>0.51456310679611605</v>
      </c>
      <c r="AV28" s="15">
        <v>0.396164830681355</v>
      </c>
      <c r="AW28" s="15">
        <v>0.42166396542409501</v>
      </c>
      <c r="AX28" s="15">
        <v>0.53846153846153799</v>
      </c>
      <c r="AY28" s="15">
        <v>0.44477415100560502</v>
      </c>
      <c r="AZ28" s="15">
        <v>0.44021237303785798</v>
      </c>
      <c r="BA28" s="16">
        <v>0.121621621621622</v>
      </c>
      <c r="BB28" s="16">
        <v>0.16900420757363299</v>
      </c>
      <c r="BC28" s="17">
        <v>0.71963664909723002</v>
      </c>
      <c r="BD28" s="16">
        <v>9.61288646401663E-3</v>
      </c>
      <c r="BE28" s="16">
        <v>6.2678502303540901E-3</v>
      </c>
      <c r="BF28" s="16">
        <v>1.53368158311491</v>
      </c>
      <c r="BG28" s="16">
        <v>9.9547511312217202E-2</v>
      </c>
      <c r="BH28" s="16">
        <v>0.227608494921514</v>
      </c>
      <c r="BI28" s="17">
        <v>0.43736289959891</v>
      </c>
      <c r="BJ28" s="16">
        <v>0.164948453608247</v>
      </c>
      <c r="BK28" s="16">
        <v>0.201185824012936</v>
      </c>
      <c r="BL28" s="17">
        <v>0.81988109459263403</v>
      </c>
      <c r="BM28" s="16">
        <v>0.53846153846153799</v>
      </c>
      <c r="BN28" s="16">
        <v>0.44021237303785798</v>
      </c>
      <c r="BO28" s="17">
        <v>1.2231858335686301</v>
      </c>
      <c r="BP28" s="18">
        <f t="shared" si="6"/>
        <v>4</v>
      </c>
      <c r="BQ28" s="19">
        <f t="shared" si="1"/>
        <v>1</v>
      </c>
      <c r="BR28" s="19">
        <f t="shared" si="2"/>
        <v>0</v>
      </c>
      <c r="BS28" s="19">
        <f t="shared" si="3"/>
        <v>1</v>
      </c>
      <c r="BT28" s="19">
        <f t="shared" si="4"/>
        <v>1</v>
      </c>
      <c r="BU28" s="19">
        <f t="shared" si="5"/>
        <v>1</v>
      </c>
    </row>
    <row r="29" spans="1:73" ht="20.100000000000001" customHeight="1" x14ac:dyDescent="0.2">
      <c r="A29" s="12" t="s">
        <v>27</v>
      </c>
      <c r="B29" s="12" t="s">
        <v>66</v>
      </c>
      <c r="C29" s="13" t="s">
        <v>67</v>
      </c>
      <c r="D29" s="13" t="s">
        <v>65</v>
      </c>
      <c r="E29" s="14" t="s">
        <v>31</v>
      </c>
      <c r="F29" s="14" t="s">
        <v>31</v>
      </c>
      <c r="G29" s="14" t="s">
        <v>31</v>
      </c>
      <c r="H29" s="14" t="s">
        <v>31</v>
      </c>
      <c r="I29" s="14" t="s">
        <v>31</v>
      </c>
      <c r="J29" s="14" t="s">
        <v>31</v>
      </c>
      <c r="K29" s="14" t="s">
        <v>31</v>
      </c>
      <c r="L29" s="14" t="s">
        <v>31</v>
      </c>
      <c r="M29" s="14" t="s">
        <v>31</v>
      </c>
      <c r="N29" s="14" t="s">
        <v>31</v>
      </c>
      <c r="O29" s="14" t="s">
        <v>31</v>
      </c>
      <c r="P29" s="14" t="s">
        <v>31</v>
      </c>
      <c r="Q29" s="14" t="s">
        <v>31</v>
      </c>
      <c r="R29" s="14" t="s">
        <v>31</v>
      </c>
      <c r="S29" s="14" t="s">
        <v>31</v>
      </c>
      <c r="T29" s="15">
        <v>0</v>
      </c>
      <c r="U29" s="15">
        <v>1.8022042044958E-3</v>
      </c>
      <c r="V29" s="15">
        <v>2.3901749520381802E-3</v>
      </c>
      <c r="W29" s="15">
        <v>0</v>
      </c>
      <c r="X29" s="15">
        <v>1.46333166744024E-3</v>
      </c>
      <c r="Y29" s="15">
        <v>1.7082010171406801E-3</v>
      </c>
      <c r="Z29" s="14" t="s">
        <v>31</v>
      </c>
      <c r="AA29" s="14" t="s">
        <v>31</v>
      </c>
      <c r="AB29" s="14" t="s">
        <v>31</v>
      </c>
      <c r="AC29" s="15">
        <v>0.20512820512820501</v>
      </c>
      <c r="AD29" s="15">
        <v>0.33217391304347799</v>
      </c>
      <c r="AE29" s="15">
        <v>0.34953214609115602</v>
      </c>
      <c r="AF29" s="15">
        <v>0.38709677419354799</v>
      </c>
      <c r="AG29" s="15">
        <v>0.372093023255814</v>
      </c>
      <c r="AH29" s="15">
        <v>0.33958566629339298</v>
      </c>
      <c r="AI29" s="14" t="s">
        <v>31</v>
      </c>
      <c r="AJ29" s="14" t="s">
        <v>31</v>
      </c>
      <c r="AK29" s="14" t="s">
        <v>31</v>
      </c>
      <c r="AL29" s="14" t="s">
        <v>31</v>
      </c>
      <c r="AM29" s="14" t="s">
        <v>31</v>
      </c>
      <c r="AN29" s="14" t="s">
        <v>31</v>
      </c>
      <c r="AO29" s="14" t="s">
        <v>31</v>
      </c>
      <c r="AP29" s="14" t="s">
        <v>31</v>
      </c>
      <c r="AQ29" s="14" t="s">
        <v>31</v>
      </c>
      <c r="AR29" s="15" t="s">
        <v>31</v>
      </c>
      <c r="AS29" s="15" t="s">
        <v>31</v>
      </c>
      <c r="AT29" s="15" t="s">
        <v>31</v>
      </c>
      <c r="AU29" s="15">
        <v>0.33333333333333298</v>
      </c>
      <c r="AV29" s="15">
        <v>0.28782608695652201</v>
      </c>
      <c r="AW29" s="15">
        <v>0.28825837609417398</v>
      </c>
      <c r="AX29" s="15">
        <v>0.35483870967741898</v>
      </c>
      <c r="AY29" s="15">
        <v>0.290697674418605</v>
      </c>
      <c r="AZ29" s="15">
        <v>0.35302351623740202</v>
      </c>
      <c r="BA29" s="16" t="s">
        <v>31</v>
      </c>
      <c r="BB29" s="16" t="s">
        <v>31</v>
      </c>
      <c r="BC29" s="16" t="s">
        <v>31</v>
      </c>
      <c r="BD29" s="16">
        <v>0</v>
      </c>
      <c r="BE29" s="16">
        <v>1.7082010171406801E-3</v>
      </c>
      <c r="BF29" s="17">
        <v>0</v>
      </c>
      <c r="BG29" s="16">
        <v>0.38709677419354799</v>
      </c>
      <c r="BH29" s="16">
        <v>0.33958566629339298</v>
      </c>
      <c r="BI29" s="16">
        <v>1.1399090498098501</v>
      </c>
      <c r="BJ29" s="16" t="s">
        <v>31</v>
      </c>
      <c r="BK29" s="16" t="s">
        <v>31</v>
      </c>
      <c r="BL29" s="16" t="s">
        <v>31</v>
      </c>
      <c r="BM29" s="16">
        <v>0.35483870967741898</v>
      </c>
      <c r="BN29" s="16">
        <v>0.35302351623740202</v>
      </c>
      <c r="BO29" s="16">
        <v>1.00514184850733</v>
      </c>
      <c r="BP29" s="18">
        <f t="shared" si="6"/>
        <v>1</v>
      </c>
      <c r="BQ29" s="19" t="str">
        <f t="shared" si="1"/>
        <v>-</v>
      </c>
      <c r="BR29" s="19">
        <f t="shared" si="2"/>
        <v>1</v>
      </c>
      <c r="BS29" s="19">
        <f t="shared" si="3"/>
        <v>0</v>
      </c>
      <c r="BT29" s="19" t="str">
        <f t="shared" si="4"/>
        <v>-</v>
      </c>
      <c r="BU29" s="19">
        <f t="shared" si="5"/>
        <v>0</v>
      </c>
    </row>
    <row r="30" spans="1:73" ht="20.100000000000001" customHeight="1" x14ac:dyDescent="0.2">
      <c r="A30" s="12" t="s">
        <v>27</v>
      </c>
      <c r="B30" s="12" t="s">
        <v>68</v>
      </c>
      <c r="C30" s="13" t="s">
        <v>69</v>
      </c>
      <c r="D30" s="13" t="s">
        <v>65</v>
      </c>
      <c r="E30" s="14" t="s">
        <v>31</v>
      </c>
      <c r="F30" s="14" t="s">
        <v>31</v>
      </c>
      <c r="G30" s="14" t="s">
        <v>31</v>
      </c>
      <c r="H30" s="14" t="s">
        <v>31</v>
      </c>
      <c r="I30" s="14" t="s">
        <v>31</v>
      </c>
      <c r="J30" s="14" t="s">
        <v>31</v>
      </c>
      <c r="K30" s="14" t="s">
        <v>31</v>
      </c>
      <c r="L30" s="14" t="s">
        <v>31</v>
      </c>
      <c r="M30" s="14" t="s">
        <v>31</v>
      </c>
      <c r="N30" s="14" t="s">
        <v>31</v>
      </c>
      <c r="O30" s="14" t="s">
        <v>31</v>
      </c>
      <c r="P30" s="14" t="s">
        <v>31</v>
      </c>
      <c r="Q30" s="14" t="s">
        <v>31</v>
      </c>
      <c r="R30" s="14" t="s">
        <v>31</v>
      </c>
      <c r="S30" s="14" t="s">
        <v>31</v>
      </c>
      <c r="T30" s="14" t="s">
        <v>31</v>
      </c>
      <c r="U30" s="14" t="s">
        <v>31</v>
      </c>
      <c r="V30" s="14" t="s">
        <v>31</v>
      </c>
      <c r="W30" s="15">
        <v>0</v>
      </c>
      <c r="X30" s="15">
        <v>1.7578916883869099E-2</v>
      </c>
      <c r="Y30" s="15">
        <v>1.81630389493019E-2</v>
      </c>
      <c r="Z30" s="14" t="s">
        <v>31</v>
      </c>
      <c r="AA30" s="14" t="s">
        <v>31</v>
      </c>
      <c r="AB30" s="14" t="s">
        <v>31</v>
      </c>
      <c r="AC30" s="14" t="s">
        <v>31</v>
      </c>
      <c r="AD30" s="14" t="s">
        <v>31</v>
      </c>
      <c r="AE30" s="14" t="s">
        <v>31</v>
      </c>
      <c r="AF30" s="15">
        <v>0.4375</v>
      </c>
      <c r="AG30" s="15">
        <v>0.31392694063926901</v>
      </c>
      <c r="AH30" s="15">
        <v>0.45245901639344299</v>
      </c>
      <c r="AI30" s="14" t="s">
        <v>31</v>
      </c>
      <c r="AJ30" s="14" t="s">
        <v>31</v>
      </c>
      <c r="AK30" s="14" t="s">
        <v>31</v>
      </c>
      <c r="AL30" s="14" t="s">
        <v>31</v>
      </c>
      <c r="AM30" s="14" t="s">
        <v>31</v>
      </c>
      <c r="AN30" s="14" t="s">
        <v>31</v>
      </c>
      <c r="AO30" s="14" t="s">
        <v>31</v>
      </c>
      <c r="AP30" s="14" t="s">
        <v>31</v>
      </c>
      <c r="AQ30" s="14" t="s">
        <v>31</v>
      </c>
      <c r="AR30" s="15" t="s">
        <v>31</v>
      </c>
      <c r="AS30" s="15" t="s">
        <v>31</v>
      </c>
      <c r="AT30" s="15" t="s">
        <v>31</v>
      </c>
      <c r="AU30" s="15" t="s">
        <v>31</v>
      </c>
      <c r="AV30" s="15" t="s">
        <v>31</v>
      </c>
      <c r="AW30" s="15" t="s">
        <v>31</v>
      </c>
      <c r="AX30" s="15">
        <v>0.3125</v>
      </c>
      <c r="AY30" s="15">
        <v>0.27625570776255698</v>
      </c>
      <c r="AZ30" s="15">
        <v>0.234426229508197</v>
      </c>
      <c r="BA30" s="23" t="s">
        <v>31</v>
      </c>
      <c r="BB30" s="23" t="s">
        <v>31</v>
      </c>
      <c r="BC30" s="23" t="s">
        <v>31</v>
      </c>
      <c r="BD30" s="23">
        <v>0</v>
      </c>
      <c r="BE30" s="23">
        <v>1.81630389493019E-2</v>
      </c>
      <c r="BF30" s="24">
        <v>0</v>
      </c>
      <c r="BG30" s="23">
        <v>0.4375</v>
      </c>
      <c r="BH30" s="23">
        <v>0.45245901639344299</v>
      </c>
      <c r="BI30" s="23">
        <v>0.966938405797101</v>
      </c>
      <c r="BJ30" s="23" t="s">
        <v>31</v>
      </c>
      <c r="BK30" s="23" t="s">
        <v>31</v>
      </c>
      <c r="BL30" s="23" t="s">
        <v>31</v>
      </c>
      <c r="BM30" s="23">
        <v>0.3125</v>
      </c>
      <c r="BN30" s="23">
        <v>0.234426229508197</v>
      </c>
      <c r="BO30" s="24">
        <v>1.3330419580419599</v>
      </c>
      <c r="BP30" s="18">
        <f t="shared" si="6"/>
        <v>2</v>
      </c>
      <c r="BQ30" s="19" t="str">
        <f t="shared" si="1"/>
        <v>-</v>
      </c>
      <c r="BR30" s="19">
        <f t="shared" si="2"/>
        <v>1</v>
      </c>
      <c r="BS30" s="19">
        <f t="shared" si="3"/>
        <v>0</v>
      </c>
      <c r="BT30" s="19" t="str">
        <f t="shared" si="4"/>
        <v>-</v>
      </c>
      <c r="BU30" s="19">
        <f t="shared" si="5"/>
        <v>1</v>
      </c>
    </row>
    <row r="31" spans="1:73" ht="20.100000000000001" customHeight="1" x14ac:dyDescent="0.2">
      <c r="A31" s="21" t="s">
        <v>27</v>
      </c>
      <c r="B31" s="21" t="s">
        <v>68</v>
      </c>
      <c r="C31" s="22" t="s">
        <v>69</v>
      </c>
      <c r="D31" s="22" t="s">
        <v>30</v>
      </c>
      <c r="E31" s="15">
        <v>0.30769230769230799</v>
      </c>
      <c r="F31" s="15">
        <v>0.30588235294117599</v>
      </c>
      <c r="G31" s="15">
        <v>0.43973214285714302</v>
      </c>
      <c r="H31" s="15">
        <v>0.22950819672131101</v>
      </c>
      <c r="I31" s="15">
        <v>0.34635416666666702</v>
      </c>
      <c r="J31" s="15">
        <v>0.446376811594203</v>
      </c>
      <c r="K31" s="15">
        <v>0.31481481481481499</v>
      </c>
      <c r="L31" s="15">
        <v>0.384020618556701</v>
      </c>
      <c r="M31" s="15">
        <v>0.48217636022514099</v>
      </c>
      <c r="N31" s="15">
        <v>0.434782608695652</v>
      </c>
      <c r="O31" s="15">
        <v>0.35969387755102</v>
      </c>
      <c r="P31" s="15">
        <v>0.41403508771929798</v>
      </c>
      <c r="Q31" s="15">
        <v>1.6053671977956201E-2</v>
      </c>
      <c r="R31" s="15">
        <v>2.0862593632958799E-2</v>
      </c>
      <c r="S31" s="15">
        <v>1.6617243152746E-2</v>
      </c>
      <c r="T31" s="15">
        <v>9.0006923609508398E-3</v>
      </c>
      <c r="U31" s="15">
        <v>2.7908697540495801E-2</v>
      </c>
      <c r="V31" s="15">
        <v>2.1965178832305001E-2</v>
      </c>
      <c r="W31" s="15">
        <v>2.1949516112940199E-3</v>
      </c>
      <c r="X31" s="15">
        <v>1.7578916883869099E-2</v>
      </c>
      <c r="Y31" s="15">
        <v>1.81630389493019E-2</v>
      </c>
      <c r="Z31" s="15">
        <v>0.238095238095238</v>
      </c>
      <c r="AA31" s="15">
        <v>0.36592178770949702</v>
      </c>
      <c r="AB31" s="15">
        <v>0.46779964221824699</v>
      </c>
      <c r="AC31" s="15">
        <v>0.221238938053097</v>
      </c>
      <c r="AD31" s="15">
        <v>0.37254901960784298</v>
      </c>
      <c r="AE31" s="15">
        <v>0.46204620462046198</v>
      </c>
      <c r="AF31" s="15">
        <v>0.21212121212121199</v>
      </c>
      <c r="AG31" s="15">
        <v>0.31392694063926901</v>
      </c>
      <c r="AH31" s="15">
        <v>0.45245901639344299</v>
      </c>
      <c r="AI31" s="15">
        <v>7.4829931972789102E-2</v>
      </c>
      <c r="AJ31" s="15">
        <v>0.17910447761194001</v>
      </c>
      <c r="AK31" s="15">
        <v>0.27561327561327598</v>
      </c>
      <c r="AL31" s="15">
        <v>0.148148148148148</v>
      </c>
      <c r="AM31" s="15">
        <v>0.22758620689655201</v>
      </c>
      <c r="AN31" s="15">
        <v>0.328032712403453</v>
      </c>
      <c r="AO31" s="15">
        <v>5.5555555555555601E-2</v>
      </c>
      <c r="AP31" s="15">
        <v>0.236033519553073</v>
      </c>
      <c r="AQ31" s="15">
        <v>0.33318425760286202</v>
      </c>
      <c r="AR31" s="15">
        <v>0.341269841269841</v>
      </c>
      <c r="AS31" s="15">
        <v>0.31564245810055902</v>
      </c>
      <c r="AT31" s="15">
        <v>0.241949910554562</v>
      </c>
      <c r="AU31" s="15">
        <v>0.23008849557522101</v>
      </c>
      <c r="AV31" s="15">
        <v>0.24836601307189499</v>
      </c>
      <c r="AW31" s="15">
        <v>0.22159358793022199</v>
      </c>
      <c r="AX31" s="15">
        <v>0.29090909090909101</v>
      </c>
      <c r="AY31" s="15">
        <v>0.27625570776255698</v>
      </c>
      <c r="AZ31" s="15">
        <v>0.234426229508197</v>
      </c>
      <c r="BA31" s="23">
        <v>0.434782608695652</v>
      </c>
      <c r="BB31" s="23">
        <v>0.41403508771929798</v>
      </c>
      <c r="BC31" s="23">
        <v>1.05011053795136</v>
      </c>
      <c r="BD31" s="23">
        <v>2.1949516112940199E-3</v>
      </c>
      <c r="BE31" s="23">
        <v>1.81630389493019E-2</v>
      </c>
      <c r="BF31" s="24">
        <v>0.120847156548017</v>
      </c>
      <c r="BG31" s="23">
        <v>0.21212121212121199</v>
      </c>
      <c r="BH31" s="23">
        <v>0.45245901639344299</v>
      </c>
      <c r="BI31" s="24">
        <v>0.46881862099253302</v>
      </c>
      <c r="BJ31" s="23">
        <v>5.5555555555555601E-2</v>
      </c>
      <c r="BK31" s="23">
        <v>0.33318425760286202</v>
      </c>
      <c r="BL31" s="24">
        <v>0.16674123788217801</v>
      </c>
      <c r="BM31" s="23">
        <v>0.29090909090909101</v>
      </c>
      <c r="BN31" s="23">
        <v>0.234426229508197</v>
      </c>
      <c r="BO31" s="24">
        <v>1.2409408773045101</v>
      </c>
      <c r="BP31" s="18">
        <f t="shared" si="6"/>
        <v>4</v>
      </c>
      <c r="BQ31" s="19">
        <f t="shared" si="1"/>
        <v>0</v>
      </c>
      <c r="BR31" s="19">
        <f t="shared" si="2"/>
        <v>1</v>
      </c>
      <c r="BS31" s="19">
        <f t="shared" si="3"/>
        <v>1</v>
      </c>
      <c r="BT31" s="19">
        <f t="shared" si="4"/>
        <v>1</v>
      </c>
      <c r="BU31" s="19">
        <f t="shared" si="5"/>
        <v>1</v>
      </c>
    </row>
    <row r="32" spans="1:73" ht="20.100000000000001" customHeight="1" x14ac:dyDescent="0.2">
      <c r="A32" s="12" t="s">
        <v>27</v>
      </c>
      <c r="B32" s="12" t="s">
        <v>70</v>
      </c>
      <c r="C32" s="13" t="s">
        <v>71</v>
      </c>
      <c r="D32" s="13" t="s">
        <v>30</v>
      </c>
      <c r="E32" s="15">
        <v>0.1875</v>
      </c>
      <c r="F32" s="15">
        <v>0.37792642140468202</v>
      </c>
      <c r="G32" s="15">
        <v>0.45567206863679699</v>
      </c>
      <c r="H32" s="15">
        <v>9.0909090909090898E-2</v>
      </c>
      <c r="I32" s="15">
        <v>0.34449760765550203</v>
      </c>
      <c r="J32" s="15">
        <v>0.42056932966023902</v>
      </c>
      <c r="K32" s="15">
        <v>0.22857142857142901</v>
      </c>
      <c r="L32" s="15">
        <v>0.39314845024469802</v>
      </c>
      <c r="M32" s="15">
        <v>0.45953237410071901</v>
      </c>
      <c r="N32" s="15">
        <v>0.25</v>
      </c>
      <c r="O32" s="15">
        <v>0.33333333333333298</v>
      </c>
      <c r="P32" s="15">
        <v>0.43245614035087698</v>
      </c>
      <c r="Q32" s="15">
        <v>2.76478094427903E-2</v>
      </c>
      <c r="R32" s="15">
        <v>7.0366587220519802E-3</v>
      </c>
      <c r="S32" s="15">
        <v>5.71712779703427E-3</v>
      </c>
      <c r="T32" s="15">
        <v>2.21281245731457E-2</v>
      </c>
      <c r="U32" s="15">
        <v>6.6668117776195399E-3</v>
      </c>
      <c r="V32" s="15">
        <v>6.5106673434026999E-3</v>
      </c>
      <c r="W32" s="15">
        <v>1.5094339622641499E-2</v>
      </c>
      <c r="X32" s="15">
        <v>8.4606105699154398E-3</v>
      </c>
      <c r="Y32" s="15">
        <v>9.3513590936129699E-3</v>
      </c>
      <c r="Z32" s="15">
        <v>0.15238095238095201</v>
      </c>
      <c r="AA32" s="15">
        <v>0.32810750279955198</v>
      </c>
      <c r="AB32" s="15">
        <v>0.38497409326424897</v>
      </c>
      <c r="AC32" s="15">
        <v>0.2</v>
      </c>
      <c r="AD32" s="15">
        <v>0.27214377406932</v>
      </c>
      <c r="AE32" s="15">
        <v>0.36275146009085002</v>
      </c>
      <c r="AF32" s="15">
        <v>0.32407407407407401</v>
      </c>
      <c r="AG32" s="15">
        <v>0.25965665236051499</v>
      </c>
      <c r="AH32" s="15">
        <v>0.32486388384754999</v>
      </c>
      <c r="AI32" s="15">
        <v>1.6949152542372899E-2</v>
      </c>
      <c r="AJ32" s="15">
        <v>0.11226415094339599</v>
      </c>
      <c r="AK32" s="15">
        <v>0.201970443349754</v>
      </c>
      <c r="AL32" s="15">
        <v>0.125</v>
      </c>
      <c r="AM32" s="15">
        <v>0.14928425357873201</v>
      </c>
      <c r="AN32" s="15">
        <v>0.239923224568138</v>
      </c>
      <c r="AO32" s="15">
        <v>7.6190476190476197E-2</v>
      </c>
      <c r="AP32" s="15">
        <v>0.19148936170212799</v>
      </c>
      <c r="AQ32" s="15">
        <v>0.29430051813471497</v>
      </c>
      <c r="AR32" s="15">
        <v>0.45714285714285702</v>
      </c>
      <c r="AS32" s="15">
        <v>0.31243001119820801</v>
      </c>
      <c r="AT32" s="15">
        <v>0.28031088082901601</v>
      </c>
      <c r="AU32" s="15">
        <v>0.27692307692307699</v>
      </c>
      <c r="AV32" s="15">
        <v>0.299101412066752</v>
      </c>
      <c r="AW32" s="15">
        <v>0.264114211550941</v>
      </c>
      <c r="AX32" s="15">
        <v>0.27777777777777801</v>
      </c>
      <c r="AY32" s="15">
        <v>0.33369098712446399</v>
      </c>
      <c r="AZ32" s="15">
        <v>0.28917120387174799</v>
      </c>
      <c r="BA32" s="23">
        <v>0.25</v>
      </c>
      <c r="BB32" s="23">
        <v>0.43245614035087698</v>
      </c>
      <c r="BC32" s="24">
        <v>0.57809330628803302</v>
      </c>
      <c r="BD32" s="23">
        <v>1.5094339622641499E-2</v>
      </c>
      <c r="BE32" s="23">
        <v>9.3513590936129699E-3</v>
      </c>
      <c r="BF32" s="23">
        <v>1.6141332475352199</v>
      </c>
      <c r="BG32" s="23">
        <v>0.32407407407407401</v>
      </c>
      <c r="BH32" s="23">
        <v>0.32486388384754999</v>
      </c>
      <c r="BI32" s="23">
        <v>0.99756879784812702</v>
      </c>
      <c r="BJ32" s="23">
        <v>7.6190476190476197E-2</v>
      </c>
      <c r="BK32" s="23">
        <v>0.29430051813471497</v>
      </c>
      <c r="BL32" s="24">
        <v>0.25888665325284999</v>
      </c>
      <c r="BM32" s="23">
        <v>0.27777777777777801</v>
      </c>
      <c r="BN32" s="23">
        <v>0.28917120387174799</v>
      </c>
      <c r="BO32" s="23">
        <v>0.96059972105997204</v>
      </c>
      <c r="BP32" s="18">
        <f t="shared" si="6"/>
        <v>2</v>
      </c>
      <c r="BQ32" s="19">
        <f t="shared" si="1"/>
        <v>1</v>
      </c>
      <c r="BR32" s="19">
        <f t="shared" si="2"/>
        <v>0</v>
      </c>
      <c r="BS32" s="19">
        <f t="shared" si="3"/>
        <v>0</v>
      </c>
      <c r="BT32" s="19">
        <f t="shared" si="4"/>
        <v>1</v>
      </c>
      <c r="BU32" s="19">
        <f t="shared" si="5"/>
        <v>0</v>
      </c>
    </row>
    <row r="33" spans="1:73" ht="20.100000000000001" customHeight="1" x14ac:dyDescent="0.2">
      <c r="A33" s="12" t="s">
        <v>27</v>
      </c>
      <c r="B33" s="12" t="s">
        <v>72</v>
      </c>
      <c r="C33" s="13" t="s">
        <v>73</v>
      </c>
      <c r="D33" s="13" t="s">
        <v>65</v>
      </c>
      <c r="E33" s="14" t="s">
        <v>31</v>
      </c>
      <c r="F33" s="14" t="s">
        <v>31</v>
      </c>
      <c r="G33" s="14" t="s">
        <v>31</v>
      </c>
      <c r="H33" s="14" t="s">
        <v>31</v>
      </c>
      <c r="I33" s="14" t="s">
        <v>31</v>
      </c>
      <c r="J33" s="14" t="s">
        <v>31</v>
      </c>
      <c r="K33" s="14" t="s">
        <v>31</v>
      </c>
      <c r="L33" s="14" t="s">
        <v>31</v>
      </c>
      <c r="M33" s="14" t="s">
        <v>31</v>
      </c>
      <c r="N33" s="14" t="s">
        <v>31</v>
      </c>
      <c r="O33" s="14" t="s">
        <v>31</v>
      </c>
      <c r="P33" s="14" t="s">
        <v>31</v>
      </c>
      <c r="Q33" s="14" t="s">
        <v>31</v>
      </c>
      <c r="R33" s="14" t="s">
        <v>31</v>
      </c>
      <c r="S33" s="14" t="s">
        <v>31</v>
      </c>
      <c r="T33" s="14" t="s">
        <v>31</v>
      </c>
      <c r="U33" s="14" t="s">
        <v>31</v>
      </c>
      <c r="V33" s="14" t="s">
        <v>31</v>
      </c>
      <c r="W33" s="15">
        <v>0</v>
      </c>
      <c r="X33" s="15">
        <v>2.0280400873293501E-2</v>
      </c>
      <c r="Y33" s="15">
        <v>1.3010606529214101E-2</v>
      </c>
      <c r="Z33" s="14" t="s">
        <v>31</v>
      </c>
      <c r="AA33" s="14" t="s">
        <v>31</v>
      </c>
      <c r="AB33" s="14" t="s">
        <v>31</v>
      </c>
      <c r="AC33" s="14" t="s">
        <v>31</v>
      </c>
      <c r="AD33" s="14" t="s">
        <v>31</v>
      </c>
      <c r="AE33" s="14" t="s">
        <v>31</v>
      </c>
      <c r="AF33" s="15">
        <v>0.42857142857142899</v>
      </c>
      <c r="AG33" s="15">
        <v>0.59932659932659904</v>
      </c>
      <c r="AH33" s="15">
        <v>0.64741641337386002</v>
      </c>
      <c r="AI33" s="14" t="s">
        <v>31</v>
      </c>
      <c r="AJ33" s="14" t="s">
        <v>31</v>
      </c>
      <c r="AK33" s="14" t="s">
        <v>31</v>
      </c>
      <c r="AL33" s="14" t="s">
        <v>31</v>
      </c>
      <c r="AM33" s="14" t="s">
        <v>31</v>
      </c>
      <c r="AN33" s="14" t="s">
        <v>31</v>
      </c>
      <c r="AO33" s="14" t="s">
        <v>31</v>
      </c>
      <c r="AP33" s="14" t="s">
        <v>31</v>
      </c>
      <c r="AQ33" s="14" t="s">
        <v>31</v>
      </c>
      <c r="AR33" s="15" t="s">
        <v>31</v>
      </c>
      <c r="AS33" s="15" t="s">
        <v>31</v>
      </c>
      <c r="AT33" s="15" t="s">
        <v>31</v>
      </c>
      <c r="AU33" s="15" t="s">
        <v>31</v>
      </c>
      <c r="AV33" s="15" t="s">
        <v>31</v>
      </c>
      <c r="AW33" s="15" t="s">
        <v>31</v>
      </c>
      <c r="AX33" s="15">
        <v>0.42857142857142899</v>
      </c>
      <c r="AY33" s="15">
        <v>0.14141414141414099</v>
      </c>
      <c r="AZ33" s="15">
        <v>0.15045592705167199</v>
      </c>
      <c r="BA33" s="23" t="s">
        <v>31</v>
      </c>
      <c r="BB33" s="23" t="s">
        <v>31</v>
      </c>
      <c r="BC33" s="23" t="s">
        <v>31</v>
      </c>
      <c r="BD33" s="23">
        <v>0</v>
      </c>
      <c r="BE33" s="23">
        <v>1.3010606529214101E-2</v>
      </c>
      <c r="BF33" s="24">
        <v>0</v>
      </c>
      <c r="BG33" s="23">
        <v>0.42857142857142899</v>
      </c>
      <c r="BH33" s="23">
        <v>0.64741641337386002</v>
      </c>
      <c r="BI33" s="24">
        <v>0.66197183098591605</v>
      </c>
      <c r="BJ33" s="23" t="s">
        <v>31</v>
      </c>
      <c r="BK33" s="23" t="s">
        <v>31</v>
      </c>
      <c r="BL33" s="23" t="s">
        <v>31</v>
      </c>
      <c r="BM33" s="23">
        <v>0.42857142857142899</v>
      </c>
      <c r="BN33" s="23">
        <v>0.15045592705167199</v>
      </c>
      <c r="BO33" s="24">
        <v>2.84848484848485</v>
      </c>
      <c r="BP33" s="18">
        <f t="shared" si="6"/>
        <v>3</v>
      </c>
      <c r="BQ33" s="19" t="str">
        <f t="shared" si="1"/>
        <v>-</v>
      </c>
      <c r="BR33" s="19">
        <f t="shared" si="2"/>
        <v>1</v>
      </c>
      <c r="BS33" s="19">
        <f t="shared" si="3"/>
        <v>1</v>
      </c>
      <c r="BT33" s="19" t="str">
        <f t="shared" si="4"/>
        <v>-</v>
      </c>
      <c r="BU33" s="19">
        <f t="shared" si="5"/>
        <v>1</v>
      </c>
    </row>
    <row r="34" spans="1:73" ht="20.100000000000001" customHeight="1" x14ac:dyDescent="0.2">
      <c r="A34" s="12" t="s">
        <v>27</v>
      </c>
      <c r="B34" s="12" t="s">
        <v>72</v>
      </c>
      <c r="C34" s="13" t="s">
        <v>73</v>
      </c>
      <c r="D34" s="13" t="s">
        <v>30</v>
      </c>
      <c r="E34" s="14" t="s">
        <v>31</v>
      </c>
      <c r="F34" s="14" t="s">
        <v>31</v>
      </c>
      <c r="G34" s="14" t="s">
        <v>31</v>
      </c>
      <c r="H34" s="14" t="s">
        <v>31</v>
      </c>
      <c r="I34" s="14" t="s">
        <v>31</v>
      </c>
      <c r="J34" s="14" t="s">
        <v>31</v>
      </c>
      <c r="K34" s="14" t="s">
        <v>31</v>
      </c>
      <c r="L34" s="14" t="s">
        <v>31</v>
      </c>
      <c r="M34" s="14" t="s">
        <v>31</v>
      </c>
      <c r="N34" s="14" t="s">
        <v>31</v>
      </c>
      <c r="O34" s="14" t="s">
        <v>31</v>
      </c>
      <c r="P34" s="14" t="s">
        <v>31</v>
      </c>
      <c r="Q34" s="14" t="s">
        <v>31</v>
      </c>
      <c r="R34" s="14" t="s">
        <v>31</v>
      </c>
      <c r="S34" s="14" t="s">
        <v>31</v>
      </c>
      <c r="T34" s="14" t="s">
        <v>31</v>
      </c>
      <c r="U34" s="14" t="s">
        <v>31</v>
      </c>
      <c r="V34" s="14" t="s">
        <v>31</v>
      </c>
      <c r="W34" s="14" t="s">
        <v>31</v>
      </c>
      <c r="X34" s="14" t="s">
        <v>31</v>
      </c>
      <c r="Y34" s="14" t="s">
        <v>31</v>
      </c>
      <c r="Z34" s="14" t="s">
        <v>31</v>
      </c>
      <c r="AA34" s="14" t="s">
        <v>31</v>
      </c>
      <c r="AB34" s="14" t="s">
        <v>31</v>
      </c>
      <c r="AC34" s="14" t="s">
        <v>31</v>
      </c>
      <c r="AD34" s="14" t="s">
        <v>31</v>
      </c>
      <c r="AE34" s="14" t="s">
        <v>31</v>
      </c>
      <c r="AF34" s="14" t="s">
        <v>31</v>
      </c>
      <c r="AG34" s="14" t="s">
        <v>31</v>
      </c>
      <c r="AH34" s="14" t="s">
        <v>31</v>
      </c>
      <c r="AI34" s="14" t="s">
        <v>31</v>
      </c>
      <c r="AJ34" s="14" t="s">
        <v>31</v>
      </c>
      <c r="AK34" s="14" t="s">
        <v>31</v>
      </c>
      <c r="AL34" s="14" t="s">
        <v>31</v>
      </c>
      <c r="AM34" s="14" t="s">
        <v>31</v>
      </c>
      <c r="AN34" s="14" t="s">
        <v>31</v>
      </c>
      <c r="AO34" s="14" t="s">
        <v>31</v>
      </c>
      <c r="AP34" s="14" t="s">
        <v>31</v>
      </c>
      <c r="AQ34" s="14" t="s">
        <v>31</v>
      </c>
      <c r="AR34" s="15" t="s">
        <v>31</v>
      </c>
      <c r="AS34" s="15" t="s">
        <v>31</v>
      </c>
      <c r="AT34" s="15" t="s">
        <v>31</v>
      </c>
      <c r="AU34" s="15" t="s">
        <v>31</v>
      </c>
      <c r="AV34" s="15" t="s">
        <v>31</v>
      </c>
      <c r="AW34" s="15" t="s">
        <v>31</v>
      </c>
      <c r="AX34" s="15" t="s">
        <v>31</v>
      </c>
      <c r="AY34" s="15" t="s">
        <v>31</v>
      </c>
      <c r="AZ34" s="15" t="s">
        <v>31</v>
      </c>
      <c r="BA34" s="23" t="s">
        <v>31</v>
      </c>
      <c r="BB34" s="23" t="s">
        <v>31</v>
      </c>
      <c r="BC34" s="23" t="s">
        <v>31</v>
      </c>
      <c r="BD34" s="23" t="s">
        <v>31</v>
      </c>
      <c r="BE34" s="23" t="s">
        <v>31</v>
      </c>
      <c r="BF34" s="23" t="s">
        <v>31</v>
      </c>
      <c r="BG34" s="23" t="s">
        <v>31</v>
      </c>
      <c r="BH34" s="23" t="s">
        <v>31</v>
      </c>
      <c r="BI34" s="23" t="s">
        <v>31</v>
      </c>
      <c r="BJ34" s="23" t="s">
        <v>31</v>
      </c>
      <c r="BK34" s="23" t="s">
        <v>31</v>
      </c>
      <c r="BL34" s="23" t="s">
        <v>31</v>
      </c>
      <c r="BM34" s="23" t="s">
        <v>31</v>
      </c>
      <c r="BN34" s="23" t="s">
        <v>31</v>
      </c>
      <c r="BO34" s="23" t="s">
        <v>31</v>
      </c>
      <c r="BP34" s="18" t="s">
        <v>31</v>
      </c>
      <c r="BQ34" s="19" t="str">
        <f t="shared" si="1"/>
        <v>-</v>
      </c>
      <c r="BR34" s="19" t="str">
        <f t="shared" si="2"/>
        <v>-</v>
      </c>
      <c r="BS34" s="19" t="str">
        <f t="shared" si="3"/>
        <v>-</v>
      </c>
      <c r="BT34" s="19" t="str">
        <f t="shared" si="4"/>
        <v>-</v>
      </c>
      <c r="BU34" s="19" t="str">
        <f t="shared" si="5"/>
        <v>-</v>
      </c>
    </row>
    <row r="35" spans="1:73" ht="20.100000000000001" customHeight="1" x14ac:dyDescent="0.2">
      <c r="A35" s="12" t="s">
        <v>27</v>
      </c>
      <c r="B35" s="12" t="s">
        <v>74</v>
      </c>
      <c r="C35" s="13" t="s">
        <v>75</v>
      </c>
      <c r="D35" s="13" t="s">
        <v>30</v>
      </c>
      <c r="E35" s="15">
        <v>0.16853932584269701</v>
      </c>
      <c r="F35" s="15">
        <v>0.20903062835490999</v>
      </c>
      <c r="G35" s="15">
        <v>0.31597320501934101</v>
      </c>
      <c r="H35" s="15">
        <v>0.14492753623188401</v>
      </c>
      <c r="I35" s="15">
        <v>0.19978343259339501</v>
      </c>
      <c r="J35" s="15">
        <v>0.309089387345162</v>
      </c>
      <c r="K35" s="15">
        <v>0.22388059701492499</v>
      </c>
      <c r="L35" s="15">
        <v>0.25307692307692298</v>
      </c>
      <c r="M35" s="15">
        <v>0.33038839806634401</v>
      </c>
      <c r="N35" s="15">
        <v>0.161971830985916</v>
      </c>
      <c r="O35" s="15">
        <v>0.229586935638809</v>
      </c>
      <c r="P35" s="15">
        <v>0.30501750291715302</v>
      </c>
      <c r="Q35" s="15">
        <v>1.79194068058437E-2</v>
      </c>
      <c r="R35" s="15">
        <v>8.4647884543246898E-3</v>
      </c>
      <c r="S35" s="15">
        <v>1.89175286032158E-2</v>
      </c>
      <c r="T35" s="15">
        <v>2.8107528528758498E-2</v>
      </c>
      <c r="U35" s="15">
        <v>1.09082930417954E-2</v>
      </c>
      <c r="V35" s="15">
        <v>2.14479671472519E-2</v>
      </c>
      <c r="W35" s="15">
        <v>2.1103956526594001E-2</v>
      </c>
      <c r="X35" s="15">
        <v>1.101788393917E-2</v>
      </c>
      <c r="Y35" s="15">
        <v>2.3174130263468599E-2</v>
      </c>
      <c r="Z35" s="15">
        <v>0.15932203389830499</v>
      </c>
      <c r="AA35" s="15">
        <v>0.36608401466027601</v>
      </c>
      <c r="AB35" s="15">
        <v>0.47425230492466802</v>
      </c>
      <c r="AC35" s="15">
        <v>0.23151125401929301</v>
      </c>
      <c r="AD35" s="15">
        <v>0.37715179968701101</v>
      </c>
      <c r="AE35" s="15">
        <v>0.48139353558264802</v>
      </c>
      <c r="AF35" s="15">
        <v>0.27397260273972601</v>
      </c>
      <c r="AG35" s="15">
        <v>0.38000763067531501</v>
      </c>
      <c r="AH35" s="15">
        <v>0.47787610619469001</v>
      </c>
      <c r="AI35" s="15">
        <v>0.109433962264151</v>
      </c>
      <c r="AJ35" s="15">
        <v>0.182484781405645</v>
      </c>
      <c r="AK35" s="15">
        <v>0.35611305693573297</v>
      </c>
      <c r="AL35" s="15">
        <v>7.5657894736842105E-2</v>
      </c>
      <c r="AM35" s="15">
        <v>0.22985244040862701</v>
      </c>
      <c r="AN35" s="15">
        <v>0.39021097697381102</v>
      </c>
      <c r="AO35" s="15">
        <v>0.122033898305085</v>
      </c>
      <c r="AP35" s="15">
        <v>0.24414998590358</v>
      </c>
      <c r="AQ35" s="15">
        <v>0.40607900457237101</v>
      </c>
      <c r="AR35" s="15">
        <v>0.25762711864406801</v>
      </c>
      <c r="AS35" s="15">
        <v>0.247533126585847</v>
      </c>
      <c r="AT35" s="15">
        <v>0.195562551532869</v>
      </c>
      <c r="AU35" s="15">
        <v>0.27331189710610898</v>
      </c>
      <c r="AV35" s="15">
        <v>0.248174230568597</v>
      </c>
      <c r="AW35" s="15">
        <v>0.18971505528777999</v>
      </c>
      <c r="AX35" s="15">
        <v>0.198630136986301</v>
      </c>
      <c r="AY35" s="15">
        <v>0.25244817499681999</v>
      </c>
      <c r="AZ35" s="15">
        <v>0.20012300543274</v>
      </c>
      <c r="BA35" s="23">
        <v>0.161971830985916</v>
      </c>
      <c r="BB35" s="23">
        <v>0.30501750291715302</v>
      </c>
      <c r="BC35" s="24">
        <v>0.53102470985053496</v>
      </c>
      <c r="BD35" s="23">
        <v>2.1103956526594001E-2</v>
      </c>
      <c r="BE35" s="23">
        <v>2.3174130263468599E-2</v>
      </c>
      <c r="BF35" s="23">
        <v>0.91066876239415995</v>
      </c>
      <c r="BG35" s="23">
        <v>0.27397260273972601</v>
      </c>
      <c r="BH35" s="23">
        <v>0.47787610619469001</v>
      </c>
      <c r="BI35" s="24">
        <v>0.57331303906646403</v>
      </c>
      <c r="BJ35" s="23">
        <v>0.122033898305085</v>
      </c>
      <c r="BK35" s="23">
        <v>0.40607900457237101</v>
      </c>
      <c r="BL35" s="24">
        <v>0.300517625710778</v>
      </c>
      <c r="BM35" s="23">
        <v>0.198630136986301</v>
      </c>
      <c r="BN35" s="23">
        <v>0.20012300543274</v>
      </c>
      <c r="BO35" s="23">
        <v>0.99254024571932498</v>
      </c>
      <c r="BP35" s="18">
        <f>+SUM(+IF(BC35&lt;&gt;"-",IF(BC35&lt;0.9,1,0),0)+IF(BF35&lt;&gt;"-",IF(BF35&lt;0.9,1,0),0)+IF(BI35&lt;&gt;"-",IF(BI35&lt;0.9,1,0),0)+IF(BL35&lt;&gt;"-",IF(BL35&lt;0.9,1,0),0),+IF(BO35&lt;&gt;"-",IF(BO35&gt;1.1,1,0),0))</f>
        <v>3</v>
      </c>
      <c r="BQ35" s="19">
        <f t="shared" ref="BQ35:BQ66" si="7">IF(BC35&lt;&gt;"-",IF(BC35&lt;0.9,1,0),"-")</f>
        <v>1</v>
      </c>
      <c r="BR35" s="19">
        <f t="shared" ref="BR35:BR66" si="8">IF(BF35&lt;&gt;"-",IF(BF35&lt;0.9,1,0),"-")</f>
        <v>0</v>
      </c>
      <c r="BS35" s="19">
        <f t="shared" ref="BS35:BS66" si="9">IF(BI35&lt;&gt;"-",IF(BI35&lt;0.9,1,0),"-")</f>
        <v>1</v>
      </c>
      <c r="BT35" s="19">
        <f t="shared" ref="BT35:BT66" si="10">IF(BL35&lt;&gt;"-",IF(BL35&lt;0.9,1,0),"-")</f>
        <v>1</v>
      </c>
      <c r="BU35" s="19">
        <f t="shared" ref="BU35:BU66" si="11">IF(BO35&lt;&gt;"-",IF(BO35&gt;1.1,1,0),"-")</f>
        <v>0</v>
      </c>
    </row>
    <row r="36" spans="1:73" ht="20.100000000000001" customHeight="1" x14ac:dyDescent="0.2">
      <c r="A36" s="21" t="s">
        <v>27</v>
      </c>
      <c r="B36" s="21" t="s">
        <v>76</v>
      </c>
      <c r="C36" s="22" t="s">
        <v>77</v>
      </c>
      <c r="D36" s="22" t="s">
        <v>30</v>
      </c>
      <c r="E36" s="15">
        <v>0.256410256410256</v>
      </c>
      <c r="F36" s="15">
        <v>0.35121542330259797</v>
      </c>
      <c r="G36" s="15">
        <v>0.56864962678127096</v>
      </c>
      <c r="H36" s="15">
        <v>0.29464285714285698</v>
      </c>
      <c r="I36" s="15">
        <v>0.36253776435045298</v>
      </c>
      <c r="J36" s="15">
        <v>0.57003680450313898</v>
      </c>
      <c r="K36" s="15">
        <v>0.375</v>
      </c>
      <c r="L36" s="15">
        <v>0.441281138790036</v>
      </c>
      <c r="M36" s="15">
        <v>0.61288195207738005</v>
      </c>
      <c r="N36" s="15">
        <v>0.233644859813084</v>
      </c>
      <c r="O36" s="15">
        <v>0.365979381443299</v>
      </c>
      <c r="P36" s="15">
        <v>0.56099941440562195</v>
      </c>
      <c r="Q36" s="15">
        <v>1.3701132626963799E-3</v>
      </c>
      <c r="R36" s="15">
        <v>2.46556094907632E-3</v>
      </c>
      <c r="S36" s="15">
        <v>3.3026177213528701E-3</v>
      </c>
      <c r="T36" s="15">
        <v>2.11480362537764E-3</v>
      </c>
      <c r="U36" s="15">
        <v>4.3583358386234099E-3</v>
      </c>
      <c r="V36" s="15">
        <v>3.8813978996651601E-3</v>
      </c>
      <c r="W36" s="15">
        <v>1.6273794259788899E-3</v>
      </c>
      <c r="X36" s="15">
        <v>3.0943400744207201E-3</v>
      </c>
      <c r="Y36" s="15">
        <v>3.05583278744891E-3</v>
      </c>
      <c r="Z36" s="15">
        <v>0.434285714285714</v>
      </c>
      <c r="AA36" s="15">
        <v>0.39885104636848601</v>
      </c>
      <c r="AB36" s="15">
        <v>0.50129992909477705</v>
      </c>
      <c r="AC36" s="15">
        <v>0.44078947368421001</v>
      </c>
      <c r="AD36" s="15">
        <v>0.38438661710037197</v>
      </c>
      <c r="AE36" s="15">
        <v>0.50228005783561303</v>
      </c>
      <c r="AF36" s="15">
        <v>0.391566265060241</v>
      </c>
      <c r="AG36" s="15">
        <v>0.40696930946291598</v>
      </c>
      <c r="AH36" s="15">
        <v>0.49897267310458199</v>
      </c>
      <c r="AI36" s="15">
        <v>0.37297297297297299</v>
      </c>
      <c r="AJ36" s="15">
        <v>0.30587730587730599</v>
      </c>
      <c r="AK36" s="15">
        <v>0.378567851777666</v>
      </c>
      <c r="AL36" s="15">
        <v>0.334975369458128</v>
      </c>
      <c r="AM36" s="15">
        <v>0.339672879421833</v>
      </c>
      <c r="AN36" s="15">
        <v>0.39948861560940002</v>
      </c>
      <c r="AO36" s="15">
        <v>0.40571428571428603</v>
      </c>
      <c r="AP36" s="15">
        <v>0.35412392285597</v>
      </c>
      <c r="AQ36" s="15">
        <v>0.413850153627984</v>
      </c>
      <c r="AR36" s="15">
        <v>0.29714285714285699</v>
      </c>
      <c r="AS36" s="15">
        <v>0.24825605252359401</v>
      </c>
      <c r="AT36" s="15">
        <v>0.22583313637437999</v>
      </c>
      <c r="AU36" s="15">
        <v>0.21052631578947401</v>
      </c>
      <c r="AV36" s="15">
        <v>0.23420074349442399</v>
      </c>
      <c r="AW36" s="15">
        <v>0.21432543654765901</v>
      </c>
      <c r="AX36" s="15">
        <v>0.28313253012048201</v>
      </c>
      <c r="AY36" s="15">
        <v>0.29315856777493599</v>
      </c>
      <c r="AZ36" s="15">
        <v>0.24994863365522901</v>
      </c>
      <c r="BA36" s="23">
        <v>0.233644859813084</v>
      </c>
      <c r="BB36" s="23">
        <v>0.56099941440562195</v>
      </c>
      <c r="BC36" s="24">
        <v>0.41647968574197203</v>
      </c>
      <c r="BD36" s="23">
        <v>1.6273794259788899E-3</v>
      </c>
      <c r="BE36" s="23">
        <v>3.05583278744891E-3</v>
      </c>
      <c r="BF36" s="24">
        <v>0.532548584681385</v>
      </c>
      <c r="BG36" s="23">
        <v>0.391566265060241</v>
      </c>
      <c r="BH36" s="23">
        <v>0.49897267310458199</v>
      </c>
      <c r="BI36" s="24">
        <v>0.78474490922305595</v>
      </c>
      <c r="BJ36" s="23">
        <v>0.40571428571428603</v>
      </c>
      <c r="BK36" s="23">
        <v>0.413850153627984</v>
      </c>
      <c r="BL36" s="23">
        <v>0.98034102961573</v>
      </c>
      <c r="BM36" s="23">
        <v>0.28313253012048201</v>
      </c>
      <c r="BN36" s="23">
        <v>0.24994863365522901</v>
      </c>
      <c r="BO36" s="24">
        <v>1.1327628640331999</v>
      </c>
      <c r="BP36" s="18">
        <f>+SUM(+IF(BC36&lt;&gt;"-",IF(BC36&lt;0.9,1,0),0)+IF(BF36&lt;&gt;"-",IF(BF36&lt;0.9,1,0),0)+IF(BI36&lt;&gt;"-",IF(BI36&lt;0.9,1,0),0)+IF(BL36&lt;&gt;"-",IF(BL36&lt;0.9,1,0),0),+IF(BO36&lt;&gt;"-",IF(BO36&gt;1.1,1,0),0))</f>
        <v>4</v>
      </c>
      <c r="BQ36" s="19">
        <f t="shared" si="7"/>
        <v>1</v>
      </c>
      <c r="BR36" s="19">
        <f t="shared" si="8"/>
        <v>1</v>
      </c>
      <c r="BS36" s="19">
        <f t="shared" si="9"/>
        <v>1</v>
      </c>
      <c r="BT36" s="19">
        <f t="shared" si="10"/>
        <v>0</v>
      </c>
      <c r="BU36" s="19">
        <f t="shared" si="11"/>
        <v>1</v>
      </c>
    </row>
    <row r="37" spans="1:73" ht="20.100000000000001" customHeight="1" x14ac:dyDescent="0.2">
      <c r="A37" s="12" t="s">
        <v>27</v>
      </c>
      <c r="B37" s="12" t="s">
        <v>76</v>
      </c>
      <c r="C37" s="13" t="s">
        <v>77</v>
      </c>
      <c r="D37" s="13" t="s">
        <v>32</v>
      </c>
      <c r="E37" s="15">
        <v>0.3125</v>
      </c>
      <c r="F37" s="15">
        <v>0.35121542330259797</v>
      </c>
      <c r="G37" s="15">
        <v>0.56864962678127096</v>
      </c>
      <c r="H37" s="15">
        <v>0.29411764705882398</v>
      </c>
      <c r="I37" s="15">
        <v>0.36253776435045298</v>
      </c>
      <c r="J37" s="15">
        <v>0.57003680450313898</v>
      </c>
      <c r="K37" s="15">
        <v>0.6</v>
      </c>
      <c r="L37" s="15">
        <v>0.441281138790036</v>
      </c>
      <c r="M37" s="15">
        <v>0.61288195207738005</v>
      </c>
      <c r="N37" s="14" t="s">
        <v>31</v>
      </c>
      <c r="O37" s="14" t="s">
        <v>31</v>
      </c>
      <c r="P37" s="14" t="s">
        <v>31</v>
      </c>
      <c r="Q37" s="14" t="s">
        <v>31</v>
      </c>
      <c r="R37" s="14" t="s">
        <v>31</v>
      </c>
      <c r="S37" s="14" t="s">
        <v>31</v>
      </c>
      <c r="T37" s="14" t="s">
        <v>31</v>
      </c>
      <c r="U37" s="14" t="s">
        <v>31</v>
      </c>
      <c r="V37" s="14" t="s">
        <v>31</v>
      </c>
      <c r="W37" s="14" t="s">
        <v>31</v>
      </c>
      <c r="X37" s="14" t="s">
        <v>31</v>
      </c>
      <c r="Y37" s="14" t="s">
        <v>31</v>
      </c>
      <c r="Z37" s="14" t="s">
        <v>31</v>
      </c>
      <c r="AA37" s="14" t="s">
        <v>31</v>
      </c>
      <c r="AB37" s="14" t="s">
        <v>31</v>
      </c>
      <c r="AC37" s="14" t="s">
        <v>31</v>
      </c>
      <c r="AD37" s="14" t="s">
        <v>31</v>
      </c>
      <c r="AE37" s="14" t="s">
        <v>31</v>
      </c>
      <c r="AF37" s="14" t="s">
        <v>31</v>
      </c>
      <c r="AG37" s="14" t="s">
        <v>31</v>
      </c>
      <c r="AH37" s="14" t="s">
        <v>31</v>
      </c>
      <c r="AI37" s="14" t="s">
        <v>31</v>
      </c>
      <c r="AJ37" s="14" t="s">
        <v>31</v>
      </c>
      <c r="AK37" s="14" t="s">
        <v>31</v>
      </c>
      <c r="AL37" s="14" t="s">
        <v>31</v>
      </c>
      <c r="AM37" s="14" t="s">
        <v>31</v>
      </c>
      <c r="AN37" s="14" t="s">
        <v>31</v>
      </c>
      <c r="AO37" s="14" t="s">
        <v>31</v>
      </c>
      <c r="AP37" s="14" t="s">
        <v>31</v>
      </c>
      <c r="AQ37" s="14" t="s">
        <v>31</v>
      </c>
      <c r="AR37" s="15" t="s">
        <v>31</v>
      </c>
      <c r="AS37" s="15" t="s">
        <v>31</v>
      </c>
      <c r="AT37" s="15" t="s">
        <v>31</v>
      </c>
      <c r="AU37" s="15" t="s">
        <v>31</v>
      </c>
      <c r="AV37" s="15" t="s">
        <v>31</v>
      </c>
      <c r="AW37" s="15" t="s">
        <v>31</v>
      </c>
      <c r="AX37" s="15" t="s">
        <v>31</v>
      </c>
      <c r="AY37" s="15" t="s">
        <v>31</v>
      </c>
      <c r="AZ37" s="15" t="s">
        <v>31</v>
      </c>
      <c r="BA37" s="23" t="s">
        <v>31</v>
      </c>
      <c r="BB37" s="23" t="s">
        <v>31</v>
      </c>
      <c r="BC37" s="23" t="s">
        <v>31</v>
      </c>
      <c r="BD37" s="23" t="s">
        <v>31</v>
      </c>
      <c r="BE37" s="23" t="s">
        <v>31</v>
      </c>
      <c r="BF37" s="23" t="s">
        <v>31</v>
      </c>
      <c r="BG37" s="23" t="s">
        <v>31</v>
      </c>
      <c r="BH37" s="23" t="s">
        <v>31</v>
      </c>
      <c r="BI37" s="23" t="s">
        <v>31</v>
      </c>
      <c r="BJ37" s="23" t="s">
        <v>31</v>
      </c>
      <c r="BK37" s="23" t="s">
        <v>31</v>
      </c>
      <c r="BL37" s="23" t="s">
        <v>31</v>
      </c>
      <c r="BM37" s="23" t="s">
        <v>31</v>
      </c>
      <c r="BN37" s="23" t="s">
        <v>31</v>
      </c>
      <c r="BO37" s="23" t="s">
        <v>31</v>
      </c>
      <c r="BP37" s="18" t="s">
        <v>31</v>
      </c>
      <c r="BQ37" s="19" t="str">
        <f t="shared" si="7"/>
        <v>-</v>
      </c>
      <c r="BR37" s="19" t="str">
        <f t="shared" si="8"/>
        <v>-</v>
      </c>
      <c r="BS37" s="19" t="str">
        <f t="shared" si="9"/>
        <v>-</v>
      </c>
      <c r="BT37" s="19" t="str">
        <f t="shared" si="10"/>
        <v>-</v>
      </c>
      <c r="BU37" s="19" t="str">
        <f t="shared" si="11"/>
        <v>-</v>
      </c>
    </row>
    <row r="38" spans="1:73" ht="20.100000000000001" customHeight="1" x14ac:dyDescent="0.2">
      <c r="A38" s="12" t="s">
        <v>27</v>
      </c>
      <c r="B38" s="12" t="s">
        <v>76</v>
      </c>
      <c r="C38" s="13" t="s">
        <v>78</v>
      </c>
      <c r="D38" s="13" t="s">
        <v>30</v>
      </c>
      <c r="E38" s="15">
        <v>0.3</v>
      </c>
      <c r="F38" s="15">
        <v>0.35121542330259797</v>
      </c>
      <c r="G38" s="15">
        <v>0.56864962678127096</v>
      </c>
      <c r="H38" s="15">
        <v>0.26865671641791</v>
      </c>
      <c r="I38" s="15">
        <v>0.36253776435045298</v>
      </c>
      <c r="J38" s="15">
        <v>0.57003680450313898</v>
      </c>
      <c r="K38" s="15">
        <v>0.33333333333333298</v>
      </c>
      <c r="L38" s="15">
        <v>0.441281138790036</v>
      </c>
      <c r="M38" s="15">
        <v>0.61288195207738005</v>
      </c>
      <c r="N38" s="15">
        <v>0.29729729729729698</v>
      </c>
      <c r="O38" s="15">
        <v>0.365979381443299</v>
      </c>
      <c r="P38" s="15">
        <v>0.56099941440562195</v>
      </c>
      <c r="Q38" s="15">
        <v>0</v>
      </c>
      <c r="R38" s="15">
        <v>2.46556094907632E-3</v>
      </c>
      <c r="S38" s="15">
        <v>3.3026177213528701E-3</v>
      </c>
      <c r="T38" s="15">
        <v>3.6722515492311199E-3</v>
      </c>
      <c r="U38" s="15">
        <v>4.3583358386234099E-3</v>
      </c>
      <c r="V38" s="15">
        <v>3.8813978996651601E-3</v>
      </c>
      <c r="W38" s="15">
        <v>0</v>
      </c>
      <c r="X38" s="15">
        <v>3.0943400744207201E-3</v>
      </c>
      <c r="Y38" s="15">
        <v>3.05583278744891E-3</v>
      </c>
      <c r="Z38" s="15">
        <v>0.39316239316239299</v>
      </c>
      <c r="AA38" s="15">
        <v>0.39885104636848601</v>
      </c>
      <c r="AB38" s="15">
        <v>0.50129992909477705</v>
      </c>
      <c r="AC38" s="15">
        <v>0.25333333333333302</v>
      </c>
      <c r="AD38" s="15">
        <v>0.38438661710037197</v>
      </c>
      <c r="AE38" s="15">
        <v>0.50228005783561303</v>
      </c>
      <c r="AF38" s="15">
        <v>0.39506172839506198</v>
      </c>
      <c r="AG38" s="15">
        <v>0.40696930946291598</v>
      </c>
      <c r="AH38" s="15">
        <v>0.49897267310458199</v>
      </c>
      <c r="AI38" s="15">
        <v>0.422818791946309</v>
      </c>
      <c r="AJ38" s="15">
        <v>0.30587730587730599</v>
      </c>
      <c r="AK38" s="15">
        <v>0.378567851777666</v>
      </c>
      <c r="AL38" s="15">
        <v>0.21621621621621601</v>
      </c>
      <c r="AM38" s="15">
        <v>0.339672879421833</v>
      </c>
      <c r="AN38" s="15">
        <v>0.39948861560940002</v>
      </c>
      <c r="AO38" s="15">
        <v>0.46153846153846201</v>
      </c>
      <c r="AP38" s="15">
        <v>0.35412392285597</v>
      </c>
      <c r="AQ38" s="15">
        <v>0.413850153627984</v>
      </c>
      <c r="AR38" s="15">
        <v>0.256410256410256</v>
      </c>
      <c r="AS38" s="15">
        <v>0.24825605252359401</v>
      </c>
      <c r="AT38" s="15">
        <v>0.22583313637437999</v>
      </c>
      <c r="AU38" s="15">
        <v>0.293333333333333</v>
      </c>
      <c r="AV38" s="15">
        <v>0.23420074349442399</v>
      </c>
      <c r="AW38" s="15">
        <v>0.21432543654765901</v>
      </c>
      <c r="AX38" s="15">
        <v>0.25925925925925902</v>
      </c>
      <c r="AY38" s="15">
        <v>0.29315856777493599</v>
      </c>
      <c r="AZ38" s="15">
        <v>0.24994863365522901</v>
      </c>
      <c r="BA38" s="23">
        <v>0.29729729729729698</v>
      </c>
      <c r="BB38" s="23">
        <v>0.56099941440562195</v>
      </c>
      <c r="BC38" s="24">
        <v>0.52994225958735297</v>
      </c>
      <c r="BD38" s="23">
        <v>0</v>
      </c>
      <c r="BE38" s="23">
        <v>3.05583278744891E-3</v>
      </c>
      <c r="BF38" s="24">
        <v>0</v>
      </c>
      <c r="BG38" s="23">
        <v>0.39506172839506198</v>
      </c>
      <c r="BH38" s="23">
        <v>0.49897267310458199</v>
      </c>
      <c r="BI38" s="24">
        <v>0.791750229400357</v>
      </c>
      <c r="BJ38" s="23">
        <v>0.46153846153846201</v>
      </c>
      <c r="BK38" s="23">
        <v>0.413850153627984</v>
      </c>
      <c r="BL38" s="23">
        <v>1.1152308570926499</v>
      </c>
      <c r="BM38" s="23">
        <v>0.25925925925925902</v>
      </c>
      <c r="BN38" s="23">
        <v>0.24994863365522901</v>
      </c>
      <c r="BO38" s="23">
        <v>1.0372501560335501</v>
      </c>
      <c r="BP38" s="18">
        <f t="shared" ref="BP38:BP76" si="12">+SUM(+IF(BC38&lt;&gt;"-",IF(BC38&lt;0.9,1,0),0)+IF(BF38&lt;&gt;"-",IF(BF38&lt;0.9,1,0),0)+IF(BI38&lt;&gt;"-",IF(BI38&lt;0.9,1,0),0)+IF(BL38&lt;&gt;"-",IF(BL38&lt;0.9,1,0),0),+IF(BO38&lt;&gt;"-",IF(BO38&gt;1.1,1,0),0))</f>
        <v>3</v>
      </c>
      <c r="BQ38" s="19">
        <f t="shared" si="7"/>
        <v>1</v>
      </c>
      <c r="BR38" s="19">
        <f t="shared" si="8"/>
        <v>1</v>
      </c>
      <c r="BS38" s="19">
        <f t="shared" si="9"/>
        <v>1</v>
      </c>
      <c r="BT38" s="19">
        <f t="shared" si="10"/>
        <v>0</v>
      </c>
      <c r="BU38" s="19">
        <f t="shared" si="11"/>
        <v>0</v>
      </c>
    </row>
    <row r="39" spans="1:73" ht="20.100000000000001" customHeight="1" x14ac:dyDescent="0.2">
      <c r="A39" s="21" t="s">
        <v>27</v>
      </c>
      <c r="B39" s="21" t="s">
        <v>79</v>
      </c>
      <c r="C39" s="22" t="s">
        <v>80</v>
      </c>
      <c r="D39" s="22" t="s">
        <v>30</v>
      </c>
      <c r="E39" s="15">
        <v>0.16161616161616199</v>
      </c>
      <c r="F39" s="15">
        <v>0.27477477477477502</v>
      </c>
      <c r="G39" s="15">
        <v>0.419191919191919</v>
      </c>
      <c r="H39" s="15">
        <v>0.24561403508771901</v>
      </c>
      <c r="I39" s="15">
        <v>0.32848837209302301</v>
      </c>
      <c r="J39" s="15">
        <v>0.44865297412643401</v>
      </c>
      <c r="K39" s="15">
        <v>0.28301886792452802</v>
      </c>
      <c r="L39" s="15">
        <v>0.37327188940092199</v>
      </c>
      <c r="M39" s="15">
        <v>0.46815880628830298</v>
      </c>
      <c r="N39" s="15">
        <v>0.22772277227722801</v>
      </c>
      <c r="O39" s="15">
        <v>0.34482758620689702</v>
      </c>
      <c r="P39" s="15">
        <v>0.419832264430193</v>
      </c>
      <c r="Q39" s="15">
        <v>0</v>
      </c>
      <c r="R39" s="15">
        <v>1.25001415644571E-2</v>
      </c>
      <c r="S39" s="15">
        <v>1.1558721557472101E-2</v>
      </c>
      <c r="T39" s="15">
        <v>0</v>
      </c>
      <c r="U39" s="15">
        <v>1.04247650954713E-2</v>
      </c>
      <c r="V39" s="15">
        <v>1.1909524236001201E-2</v>
      </c>
      <c r="W39" s="15">
        <v>1.23923754541383E-2</v>
      </c>
      <c r="X39" s="15">
        <v>1.2605226538983201E-2</v>
      </c>
      <c r="Y39" s="15">
        <v>1.21233724993148E-2</v>
      </c>
      <c r="Z39" s="15">
        <v>0.22289156626505999</v>
      </c>
      <c r="AA39" s="15">
        <v>0.39671509791535098</v>
      </c>
      <c r="AB39" s="15">
        <v>0.49869655891553699</v>
      </c>
      <c r="AC39" s="15">
        <v>0.36241610738254998</v>
      </c>
      <c r="AD39" s="15">
        <v>0.42774566473988401</v>
      </c>
      <c r="AE39" s="15">
        <v>0.52859245838523405</v>
      </c>
      <c r="AF39" s="15">
        <v>0.31872509960159401</v>
      </c>
      <c r="AG39" s="15">
        <v>0.44643891140706399</v>
      </c>
      <c r="AH39" s="15">
        <v>0.51758417958311098</v>
      </c>
      <c r="AI39" s="15">
        <v>0.238341968911917</v>
      </c>
      <c r="AJ39" s="15">
        <v>0.239847715736041</v>
      </c>
      <c r="AK39" s="15">
        <v>0.36193803159173799</v>
      </c>
      <c r="AL39" s="15">
        <v>0.27218934911242598</v>
      </c>
      <c r="AM39" s="15">
        <v>0.29388297872340402</v>
      </c>
      <c r="AN39" s="15">
        <v>0.39775280898876397</v>
      </c>
      <c r="AO39" s="15">
        <v>0.27710843373493999</v>
      </c>
      <c r="AP39" s="15">
        <v>0.33291219204042999</v>
      </c>
      <c r="AQ39" s="15">
        <v>0.42596454640250297</v>
      </c>
      <c r="AR39" s="15">
        <v>0.29518072289156599</v>
      </c>
      <c r="AS39" s="15">
        <v>0.281743524952622</v>
      </c>
      <c r="AT39" s="15">
        <v>0.217153284671533</v>
      </c>
      <c r="AU39" s="15">
        <v>0.26845637583892601</v>
      </c>
      <c r="AV39" s="15">
        <v>0.25754656390494501</v>
      </c>
      <c r="AW39" s="15">
        <v>0.20801721209376101</v>
      </c>
      <c r="AX39" s="15">
        <v>0.29880478087649398</v>
      </c>
      <c r="AY39" s="15">
        <v>0.26693688477128003</v>
      </c>
      <c r="AZ39" s="15">
        <v>0.22116515232496001</v>
      </c>
      <c r="BA39" s="23">
        <v>0.22772277227722801</v>
      </c>
      <c r="BB39" s="23">
        <v>0.419832264430193</v>
      </c>
      <c r="BC39" s="24">
        <v>0.54241370082954199</v>
      </c>
      <c r="BD39" s="23">
        <v>1.23923754541383E-2</v>
      </c>
      <c r="BE39" s="23">
        <v>1.21233724993148E-2</v>
      </c>
      <c r="BF39" s="23">
        <v>1.0221887890385899</v>
      </c>
      <c r="BG39" s="23">
        <v>0.31872509960159401</v>
      </c>
      <c r="BH39" s="23">
        <v>0.51758417958311098</v>
      </c>
      <c r="BI39" s="24">
        <v>0.61579374365405004</v>
      </c>
      <c r="BJ39" s="23">
        <v>0.27710843373493999</v>
      </c>
      <c r="BK39" s="23">
        <v>0.42596454640250297</v>
      </c>
      <c r="BL39" s="24">
        <v>0.65054342215864702</v>
      </c>
      <c r="BM39" s="23">
        <v>0.29880478087649398</v>
      </c>
      <c r="BN39" s="23">
        <v>0.22116515232496001</v>
      </c>
      <c r="BO39" s="24">
        <v>1.35104819966148</v>
      </c>
      <c r="BP39" s="18">
        <f t="shared" si="12"/>
        <v>4</v>
      </c>
      <c r="BQ39" s="19">
        <f t="shared" si="7"/>
        <v>1</v>
      </c>
      <c r="BR39" s="19">
        <f t="shared" si="8"/>
        <v>0</v>
      </c>
      <c r="BS39" s="19">
        <f t="shared" si="9"/>
        <v>1</v>
      </c>
      <c r="BT39" s="19">
        <f t="shared" si="10"/>
        <v>1</v>
      </c>
      <c r="BU39" s="19">
        <f t="shared" si="11"/>
        <v>1</v>
      </c>
    </row>
    <row r="40" spans="1:73" ht="20.100000000000001" customHeight="1" x14ac:dyDescent="0.2">
      <c r="A40" s="21" t="s">
        <v>27</v>
      </c>
      <c r="B40" s="21" t="s">
        <v>79</v>
      </c>
      <c r="C40" s="22" t="s">
        <v>81</v>
      </c>
      <c r="D40" s="22" t="s">
        <v>30</v>
      </c>
      <c r="E40" s="15">
        <v>0.19718309859154901</v>
      </c>
      <c r="F40" s="15">
        <v>0.27477477477477502</v>
      </c>
      <c r="G40" s="15">
        <v>0.419191919191919</v>
      </c>
      <c r="H40" s="15">
        <v>0.25</v>
      </c>
      <c r="I40" s="15">
        <v>0.32848837209302301</v>
      </c>
      <c r="J40" s="15">
        <v>0.44865297412643401</v>
      </c>
      <c r="K40" s="15">
        <v>0.25581395348837199</v>
      </c>
      <c r="L40" s="15">
        <v>0.37327188940092199</v>
      </c>
      <c r="M40" s="15">
        <v>0.46815880628830298</v>
      </c>
      <c r="N40" s="15">
        <v>0.24657534246575299</v>
      </c>
      <c r="O40" s="15">
        <v>0.34482758620689702</v>
      </c>
      <c r="P40" s="15">
        <v>0.419832264430193</v>
      </c>
      <c r="Q40" s="15">
        <v>2.6122922864813898E-3</v>
      </c>
      <c r="R40" s="15">
        <v>1.25001415644571E-2</v>
      </c>
      <c r="S40" s="15">
        <v>1.1558721557472101E-2</v>
      </c>
      <c r="T40" s="15">
        <v>5.1733526955890403E-3</v>
      </c>
      <c r="U40" s="15">
        <v>1.04247650954713E-2</v>
      </c>
      <c r="V40" s="15">
        <v>1.1909524236001201E-2</v>
      </c>
      <c r="W40" s="15">
        <v>1.2838306731436501E-2</v>
      </c>
      <c r="X40" s="15">
        <v>1.2605226538983201E-2</v>
      </c>
      <c r="Y40" s="15">
        <v>1.21233724993148E-2</v>
      </c>
      <c r="Z40" s="15">
        <v>0.26470588235294101</v>
      </c>
      <c r="AA40" s="15">
        <v>0.39671509791535098</v>
      </c>
      <c r="AB40" s="15">
        <v>0.49869655891553699</v>
      </c>
      <c r="AC40" s="15">
        <v>0.42105263157894701</v>
      </c>
      <c r="AD40" s="15">
        <v>0.42774566473988401</v>
      </c>
      <c r="AE40" s="15">
        <v>0.52859245838523405</v>
      </c>
      <c r="AF40" s="15">
        <v>0.45205479452054798</v>
      </c>
      <c r="AG40" s="15">
        <v>0.44643891140706399</v>
      </c>
      <c r="AH40" s="15">
        <v>0.51758417958311098</v>
      </c>
      <c r="AI40" s="15">
        <v>0.29710144927536197</v>
      </c>
      <c r="AJ40" s="15">
        <v>0.239847715736041</v>
      </c>
      <c r="AK40" s="15">
        <v>0.36193803159173799</v>
      </c>
      <c r="AL40" s="15">
        <v>0.28571428571428598</v>
      </c>
      <c r="AM40" s="15">
        <v>0.29388297872340402</v>
      </c>
      <c r="AN40" s="15">
        <v>0.39775280898876397</v>
      </c>
      <c r="AO40" s="15">
        <v>0.32352941176470601</v>
      </c>
      <c r="AP40" s="15">
        <v>0.33291219204042999</v>
      </c>
      <c r="AQ40" s="15">
        <v>0.42596454640250297</v>
      </c>
      <c r="AR40" s="15">
        <v>0.27450980392156898</v>
      </c>
      <c r="AS40" s="15">
        <v>0.281743524952622</v>
      </c>
      <c r="AT40" s="15">
        <v>0.217153284671533</v>
      </c>
      <c r="AU40" s="15">
        <v>0.24561403508771901</v>
      </c>
      <c r="AV40" s="15">
        <v>0.25754656390494501</v>
      </c>
      <c r="AW40" s="15">
        <v>0.20801721209376101</v>
      </c>
      <c r="AX40" s="15">
        <v>0.24657534246575299</v>
      </c>
      <c r="AY40" s="15">
        <v>0.26693688477128003</v>
      </c>
      <c r="AZ40" s="15">
        <v>0.22116515232496001</v>
      </c>
      <c r="BA40" s="23">
        <v>0.24657534246575299</v>
      </c>
      <c r="BB40" s="23">
        <v>0.419832264430193</v>
      </c>
      <c r="BC40" s="24">
        <v>0.58731870643722695</v>
      </c>
      <c r="BD40" s="23">
        <v>1.2838306731436501E-2</v>
      </c>
      <c r="BE40" s="23">
        <v>1.21233724993148E-2</v>
      </c>
      <c r="BF40" s="23">
        <v>1.05897156357788</v>
      </c>
      <c r="BG40" s="23">
        <v>0.45205479452054798</v>
      </c>
      <c r="BH40" s="23">
        <v>0.51758417958311098</v>
      </c>
      <c r="BI40" s="24">
        <v>0.873393763473714</v>
      </c>
      <c r="BJ40" s="23">
        <v>0.32352941176470601</v>
      </c>
      <c r="BK40" s="23">
        <v>0.42596454640250297</v>
      </c>
      <c r="BL40" s="24">
        <v>0.75952192382460904</v>
      </c>
      <c r="BM40" s="23">
        <v>0.24657534246575299</v>
      </c>
      <c r="BN40" s="23">
        <v>0.22116515232496001</v>
      </c>
      <c r="BO40" s="24">
        <v>1.1148923773644901</v>
      </c>
      <c r="BP40" s="18">
        <f t="shared" si="12"/>
        <v>4</v>
      </c>
      <c r="BQ40" s="19">
        <f t="shared" si="7"/>
        <v>1</v>
      </c>
      <c r="BR40" s="19">
        <f t="shared" si="8"/>
        <v>0</v>
      </c>
      <c r="BS40" s="19">
        <f t="shared" si="9"/>
        <v>1</v>
      </c>
      <c r="BT40" s="19">
        <f t="shared" si="10"/>
        <v>1</v>
      </c>
      <c r="BU40" s="19">
        <f t="shared" si="11"/>
        <v>1</v>
      </c>
    </row>
    <row r="41" spans="1:73" ht="20.100000000000001" customHeight="1" x14ac:dyDescent="0.2">
      <c r="A41" s="12" t="s">
        <v>27</v>
      </c>
      <c r="B41" s="12" t="s">
        <v>82</v>
      </c>
      <c r="C41" s="13" t="s">
        <v>83</v>
      </c>
      <c r="D41" s="13" t="s">
        <v>30</v>
      </c>
      <c r="E41" s="15">
        <v>0.15909090909090901</v>
      </c>
      <c r="F41" s="15">
        <v>0.15053763440860199</v>
      </c>
      <c r="G41" s="15">
        <v>0.30072463768115898</v>
      </c>
      <c r="H41" s="15">
        <v>0.22727272727272699</v>
      </c>
      <c r="I41" s="15">
        <v>0.19819819819819801</v>
      </c>
      <c r="J41" s="15">
        <v>0.28621908127208501</v>
      </c>
      <c r="K41" s="15">
        <v>0.2</v>
      </c>
      <c r="L41" s="15">
        <v>0.180451127819549</v>
      </c>
      <c r="M41" s="15">
        <v>0.317857142857143</v>
      </c>
      <c r="N41" s="15">
        <v>0.108108108108108</v>
      </c>
      <c r="O41" s="15">
        <v>0.126050420168067</v>
      </c>
      <c r="P41" s="15">
        <v>0.27210884353741499</v>
      </c>
      <c r="Q41" s="15">
        <v>0</v>
      </c>
      <c r="R41" s="15">
        <v>9.0335114133074292E-3</v>
      </c>
      <c r="S41" s="15">
        <v>4.5932308517593404E-3</v>
      </c>
      <c r="T41" s="15">
        <v>0</v>
      </c>
      <c r="U41" s="15">
        <v>1.7997203137350301E-2</v>
      </c>
      <c r="V41" s="15">
        <v>1.7048554282596801E-2</v>
      </c>
      <c r="W41" s="15">
        <v>7.32484076433121E-2</v>
      </c>
      <c r="X41" s="15">
        <v>2.2189992748368401E-2</v>
      </c>
      <c r="Y41" s="15">
        <v>1.88008130081301E-2</v>
      </c>
      <c r="Z41" s="15">
        <v>0.31707317073170699</v>
      </c>
      <c r="AA41" s="15">
        <v>0.36559139784946199</v>
      </c>
      <c r="AB41" s="15">
        <v>0.49622641509434001</v>
      </c>
      <c r="AC41" s="15">
        <v>0.122448979591837</v>
      </c>
      <c r="AD41" s="15">
        <v>0.32903225806451603</v>
      </c>
      <c r="AE41" s="15">
        <v>0.45496535796766702</v>
      </c>
      <c r="AF41" s="15">
        <v>0.26086956521739102</v>
      </c>
      <c r="AG41" s="15">
        <v>0.235849056603774</v>
      </c>
      <c r="AH41" s="15">
        <v>0.44109589041095898</v>
      </c>
      <c r="AI41" s="15">
        <v>0.24561403508771901</v>
      </c>
      <c r="AJ41" s="15">
        <v>0.26595744680851102</v>
      </c>
      <c r="AK41" s="15">
        <v>0.262376237623762</v>
      </c>
      <c r="AL41" s="15">
        <v>0.125</v>
      </c>
      <c r="AM41" s="15">
        <v>0.21052631578947401</v>
      </c>
      <c r="AN41" s="15">
        <v>0.32044198895027598</v>
      </c>
      <c r="AO41" s="15">
        <v>0.36585365853658502</v>
      </c>
      <c r="AP41" s="15">
        <v>0.241935483870968</v>
      </c>
      <c r="AQ41" s="15">
        <v>0.33773584905660398</v>
      </c>
      <c r="AR41" s="15">
        <v>0.24390243902438999</v>
      </c>
      <c r="AS41" s="15">
        <v>0.31720430107526898</v>
      </c>
      <c r="AT41" s="15">
        <v>0.28490566037735898</v>
      </c>
      <c r="AU41" s="15">
        <v>0.71428571428571397</v>
      </c>
      <c r="AV41" s="15">
        <v>0.41935483870967699</v>
      </c>
      <c r="AW41" s="15">
        <v>0.32563510392609701</v>
      </c>
      <c r="AX41" s="15">
        <v>0.39130434782608697</v>
      </c>
      <c r="AY41" s="15">
        <v>0.37735849056603799</v>
      </c>
      <c r="AZ41" s="15">
        <v>0.32328767123287699</v>
      </c>
      <c r="BA41" s="23">
        <v>0.108108108108108</v>
      </c>
      <c r="BB41" s="23">
        <v>0.27210884353741499</v>
      </c>
      <c r="BC41" s="24">
        <v>0.39729729729729701</v>
      </c>
      <c r="BD41" s="23">
        <v>7.32484076433121E-2</v>
      </c>
      <c r="BE41" s="23">
        <v>1.88008130081301E-2</v>
      </c>
      <c r="BF41" s="23">
        <v>3.8960234119469699</v>
      </c>
      <c r="BG41" s="23">
        <v>0.26086956521739102</v>
      </c>
      <c r="BH41" s="23">
        <v>0.44109589041095898</v>
      </c>
      <c r="BI41" s="24">
        <v>0.59141236834998601</v>
      </c>
      <c r="BJ41" s="23">
        <v>0.36585365853658502</v>
      </c>
      <c r="BK41" s="23">
        <v>0.33773584905660398</v>
      </c>
      <c r="BL41" s="23">
        <v>1.08325384929827</v>
      </c>
      <c r="BM41" s="23">
        <v>0.39130434782608697</v>
      </c>
      <c r="BN41" s="23">
        <v>0.32328767123287699</v>
      </c>
      <c r="BO41" s="24">
        <v>1.2103905674281501</v>
      </c>
      <c r="BP41" s="18">
        <f t="shared" si="12"/>
        <v>3</v>
      </c>
      <c r="BQ41" s="19">
        <f t="shared" si="7"/>
        <v>1</v>
      </c>
      <c r="BR41" s="19">
        <f t="shared" si="8"/>
        <v>0</v>
      </c>
      <c r="BS41" s="19">
        <f t="shared" si="9"/>
        <v>1</v>
      </c>
      <c r="BT41" s="19">
        <f t="shared" si="10"/>
        <v>0</v>
      </c>
      <c r="BU41" s="19">
        <f t="shared" si="11"/>
        <v>1</v>
      </c>
    </row>
    <row r="42" spans="1:73" ht="20.100000000000001" customHeight="1" x14ac:dyDescent="0.2">
      <c r="A42" s="21" t="s">
        <v>27</v>
      </c>
      <c r="B42" s="21" t="s">
        <v>84</v>
      </c>
      <c r="C42" s="22" t="s">
        <v>85</v>
      </c>
      <c r="D42" s="22" t="s">
        <v>30</v>
      </c>
      <c r="E42" s="15">
        <v>0.236559139784946</v>
      </c>
      <c r="F42" s="15">
        <v>0.37931034482758602</v>
      </c>
      <c r="G42" s="15">
        <v>0.57249508840864405</v>
      </c>
      <c r="H42" s="15">
        <v>0.28571428571428598</v>
      </c>
      <c r="I42" s="15">
        <v>0.371848739495798</v>
      </c>
      <c r="J42" s="15">
        <v>0.55865153078775398</v>
      </c>
      <c r="K42" s="15">
        <v>0.30701754385964902</v>
      </c>
      <c r="L42" s="15">
        <v>0.39258451472191902</v>
      </c>
      <c r="M42" s="15">
        <v>0.58973487423521398</v>
      </c>
      <c r="N42" s="15">
        <v>0.26213592233009703</v>
      </c>
      <c r="O42" s="15">
        <v>0.38962181178540001</v>
      </c>
      <c r="P42" s="15">
        <v>0.53857837181044999</v>
      </c>
      <c r="Q42" s="15">
        <v>1.23882365614564E-3</v>
      </c>
      <c r="R42" s="15">
        <v>2.5128509304970801E-3</v>
      </c>
      <c r="S42" s="15">
        <v>4.2970613387139497E-3</v>
      </c>
      <c r="T42" s="15">
        <v>5.3578262533486402E-3</v>
      </c>
      <c r="U42" s="15">
        <v>2.4223994446827099E-3</v>
      </c>
      <c r="V42" s="15">
        <v>4.1045384977160702E-3</v>
      </c>
      <c r="W42" s="15">
        <v>4.9441407178512E-3</v>
      </c>
      <c r="X42" s="15">
        <v>1.6752555731242599E-3</v>
      </c>
      <c r="Y42" s="15">
        <v>3.6069375759501601E-3</v>
      </c>
      <c r="Z42" s="15">
        <v>0.105769230769231</v>
      </c>
      <c r="AA42" s="15">
        <v>0.406101048617731</v>
      </c>
      <c r="AB42" s="15">
        <v>0.49312341657618503</v>
      </c>
      <c r="AC42" s="15">
        <v>5.9139784946236597E-2</v>
      </c>
      <c r="AD42" s="15">
        <v>0.46816208393632402</v>
      </c>
      <c r="AE42" s="15">
        <v>0.50076429226536201</v>
      </c>
      <c r="AF42" s="15">
        <v>9.3333333333333393E-2</v>
      </c>
      <c r="AG42" s="15">
        <v>0.48421453023963501</v>
      </c>
      <c r="AH42" s="15">
        <v>0.53140482659421395</v>
      </c>
      <c r="AI42" s="15">
        <v>0.13671875</v>
      </c>
      <c r="AJ42" s="15">
        <v>0.17553839902478699</v>
      </c>
      <c r="AK42" s="15">
        <v>0.33575994318181801</v>
      </c>
      <c r="AL42" s="15">
        <v>0.16254416961130699</v>
      </c>
      <c r="AM42" s="15">
        <v>0.25508228460793803</v>
      </c>
      <c r="AN42" s="15">
        <v>0.373250094589482</v>
      </c>
      <c r="AO42" s="15">
        <v>0.27403846153846201</v>
      </c>
      <c r="AP42" s="15">
        <v>0.31220209723546199</v>
      </c>
      <c r="AQ42" s="15">
        <v>0.412775968150561</v>
      </c>
      <c r="AR42" s="15">
        <v>0.3125</v>
      </c>
      <c r="AS42" s="15">
        <v>0.27359389895138198</v>
      </c>
      <c r="AT42" s="15">
        <v>0.18892508143322501</v>
      </c>
      <c r="AU42" s="15">
        <v>0.31182795698924698</v>
      </c>
      <c r="AV42" s="15">
        <v>0.24602026049204001</v>
      </c>
      <c r="AW42" s="15">
        <v>0.19825741363497401</v>
      </c>
      <c r="AX42" s="15">
        <v>0.25333333333333302</v>
      </c>
      <c r="AY42" s="15">
        <v>0.248003042982122</v>
      </c>
      <c r="AZ42" s="15">
        <v>0.19865750359597201</v>
      </c>
      <c r="BA42" s="23">
        <v>0.26213592233009703</v>
      </c>
      <c r="BB42" s="23">
        <v>0.53857837181044999</v>
      </c>
      <c r="BC42" s="24">
        <v>0.48671824947020798</v>
      </c>
      <c r="BD42" s="23">
        <v>4.9441407178512E-3</v>
      </c>
      <c r="BE42" s="23">
        <v>3.6069375759501601E-3</v>
      </c>
      <c r="BF42" s="23">
        <v>1.3707308800731799</v>
      </c>
      <c r="BG42" s="23">
        <v>9.3333333333333393E-2</v>
      </c>
      <c r="BH42" s="23">
        <v>0.53140482659421395</v>
      </c>
      <c r="BI42" s="24">
        <v>0.175635087719299</v>
      </c>
      <c r="BJ42" s="23">
        <v>0.27403846153846201</v>
      </c>
      <c r="BK42" s="23">
        <v>0.412775968150561</v>
      </c>
      <c r="BL42" s="24">
        <v>0.66389151182005302</v>
      </c>
      <c r="BM42" s="23">
        <v>0.25333333333333302</v>
      </c>
      <c r="BN42" s="23">
        <v>0.19865750359597201</v>
      </c>
      <c r="BO42" s="24">
        <v>1.27522660230625</v>
      </c>
      <c r="BP42" s="18">
        <f t="shared" si="12"/>
        <v>4</v>
      </c>
      <c r="BQ42" s="19">
        <f t="shared" si="7"/>
        <v>1</v>
      </c>
      <c r="BR42" s="19">
        <f t="shared" si="8"/>
        <v>0</v>
      </c>
      <c r="BS42" s="19">
        <f t="shared" si="9"/>
        <v>1</v>
      </c>
      <c r="BT42" s="19">
        <f t="shared" si="10"/>
        <v>1</v>
      </c>
      <c r="BU42" s="19">
        <f t="shared" si="11"/>
        <v>1</v>
      </c>
    </row>
    <row r="43" spans="1:73" ht="20.100000000000001" customHeight="1" x14ac:dyDescent="0.2">
      <c r="A43" s="21" t="s">
        <v>27</v>
      </c>
      <c r="B43" s="21" t="s">
        <v>86</v>
      </c>
      <c r="C43" s="22" t="s">
        <v>43</v>
      </c>
      <c r="D43" s="22" t="s">
        <v>30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0.2</v>
      </c>
      <c r="O43" s="15">
        <v>0.20424403183023901</v>
      </c>
      <c r="P43" s="15">
        <v>0.249266862170088</v>
      </c>
      <c r="Q43" s="15">
        <v>1.90641247833622E-2</v>
      </c>
      <c r="R43" s="15">
        <v>3.4912004578623499E-3</v>
      </c>
      <c r="S43" s="15">
        <v>3.3283754407497199E-3</v>
      </c>
      <c r="T43" s="15">
        <v>0</v>
      </c>
      <c r="U43" s="15">
        <v>2.2538597347958401E-4</v>
      </c>
      <c r="V43" s="15">
        <v>7.1763038447047903E-4</v>
      </c>
      <c r="W43" s="15">
        <v>0</v>
      </c>
      <c r="X43" s="15">
        <v>1.78207739307536E-3</v>
      </c>
      <c r="Y43" s="15">
        <v>2.8420491700821698E-3</v>
      </c>
      <c r="Z43" s="15">
        <v>0.125</v>
      </c>
      <c r="AA43" s="15">
        <v>0.234666666666667</v>
      </c>
      <c r="AB43" s="15">
        <v>0.28000000000000003</v>
      </c>
      <c r="AC43" s="15">
        <v>3.5714285714285698E-2</v>
      </c>
      <c r="AD43" s="15">
        <v>0.29032258064516098</v>
      </c>
      <c r="AE43" s="15">
        <v>0.31485849056603799</v>
      </c>
      <c r="AF43" s="15">
        <v>0.12962962962963001</v>
      </c>
      <c r="AG43" s="15">
        <v>0.17931034482758601</v>
      </c>
      <c r="AH43" s="15">
        <v>0.26841448189762801</v>
      </c>
      <c r="AI43" s="15">
        <v>7.1428571428571397E-2</v>
      </c>
      <c r="AJ43" s="15">
        <v>8.4990958408679901E-2</v>
      </c>
      <c r="AK43" s="15">
        <v>0.13146233382570199</v>
      </c>
      <c r="AL43" s="15">
        <v>4.3478260869565202E-2</v>
      </c>
      <c r="AM43" s="15">
        <v>0.11943793911007</v>
      </c>
      <c r="AN43" s="15">
        <v>0.15416666666666701</v>
      </c>
      <c r="AO43" s="15">
        <v>8.3333333333333301E-2</v>
      </c>
      <c r="AP43" s="15">
        <v>0.14933333333333301</v>
      </c>
      <c r="AQ43" s="15">
        <v>0.193</v>
      </c>
      <c r="AR43" s="15">
        <v>0.41666666666666702</v>
      </c>
      <c r="AS43" s="15">
        <v>0.34399999999999997</v>
      </c>
      <c r="AT43" s="15">
        <v>0.311</v>
      </c>
      <c r="AU43" s="15">
        <v>0.53571428571428603</v>
      </c>
      <c r="AV43" s="15">
        <v>0.35483870967741898</v>
      </c>
      <c r="AW43" s="15">
        <v>0.33726415094339601</v>
      </c>
      <c r="AX43" s="15">
        <v>0.407407407407407</v>
      </c>
      <c r="AY43" s="15">
        <v>0.40689655172413802</v>
      </c>
      <c r="AZ43" s="15">
        <v>0.37078651685393199</v>
      </c>
      <c r="BA43" s="23">
        <v>0.2</v>
      </c>
      <c r="BB43" s="23">
        <v>0.249266862170088</v>
      </c>
      <c r="BC43" s="24">
        <v>0.80235294117647105</v>
      </c>
      <c r="BD43" s="23">
        <v>0</v>
      </c>
      <c r="BE43" s="23">
        <v>2.8420491700821698E-3</v>
      </c>
      <c r="BF43" s="24">
        <v>0</v>
      </c>
      <c r="BG43" s="23">
        <v>0.12962962962963001</v>
      </c>
      <c r="BH43" s="23">
        <v>0.26841448189762801</v>
      </c>
      <c r="BI43" s="24">
        <v>0.48294573643410998</v>
      </c>
      <c r="BJ43" s="23">
        <v>8.3333333333333301E-2</v>
      </c>
      <c r="BK43" s="23">
        <v>0.193</v>
      </c>
      <c r="BL43" s="24">
        <v>0.431778929188255</v>
      </c>
      <c r="BM43" s="23">
        <v>0.407407407407407</v>
      </c>
      <c r="BN43" s="23">
        <v>0.37078651685393199</v>
      </c>
      <c r="BO43" s="23">
        <v>1.0987654320987701</v>
      </c>
      <c r="BP43" s="18">
        <f t="shared" si="12"/>
        <v>4</v>
      </c>
      <c r="BQ43" s="19">
        <f t="shared" si="7"/>
        <v>1</v>
      </c>
      <c r="BR43" s="19">
        <f t="shared" si="8"/>
        <v>1</v>
      </c>
      <c r="BS43" s="19">
        <f t="shared" si="9"/>
        <v>1</v>
      </c>
      <c r="BT43" s="19">
        <f t="shared" si="10"/>
        <v>1</v>
      </c>
      <c r="BU43" s="19">
        <f t="shared" si="11"/>
        <v>0</v>
      </c>
    </row>
    <row r="44" spans="1:73" ht="20.100000000000001" customHeight="1" x14ac:dyDescent="0.2">
      <c r="A44" s="21" t="s">
        <v>27</v>
      </c>
      <c r="B44" s="21" t="s">
        <v>87</v>
      </c>
      <c r="C44" s="22" t="s">
        <v>88</v>
      </c>
      <c r="D44" s="22" t="s">
        <v>30</v>
      </c>
      <c r="E44" s="15">
        <v>0.13215859030836999</v>
      </c>
      <c r="F44" s="15">
        <v>0.17382716049382699</v>
      </c>
      <c r="G44" s="15">
        <v>0.25653104925053499</v>
      </c>
      <c r="H44" s="15">
        <v>0.17840375586854501</v>
      </c>
      <c r="I44" s="15">
        <v>0.179275561668959</v>
      </c>
      <c r="J44" s="15">
        <v>0.26512788521522102</v>
      </c>
      <c r="K44" s="15">
        <v>0.20786516853932599</v>
      </c>
      <c r="L44" s="15">
        <v>0.23070136744596401</v>
      </c>
      <c r="M44" s="15">
        <v>0.30459770114942503</v>
      </c>
      <c r="N44" s="15">
        <v>0.13294797687861301</v>
      </c>
      <c r="O44" s="15">
        <v>0.17387218045112801</v>
      </c>
      <c r="P44" s="15">
        <v>0.255610724925521</v>
      </c>
      <c r="Q44" s="15">
        <v>4.7519482988025102E-4</v>
      </c>
      <c r="R44" s="15">
        <v>3.3095788498257199E-3</v>
      </c>
      <c r="S44" s="15">
        <v>8.1899443800958795E-3</v>
      </c>
      <c r="T44" s="15">
        <v>2.7723016264169498E-4</v>
      </c>
      <c r="U44" s="15">
        <v>3.3063339025278999E-3</v>
      </c>
      <c r="V44" s="15">
        <v>7.3582520871379401E-3</v>
      </c>
      <c r="W44" s="15">
        <v>1.5828350334154101E-3</v>
      </c>
      <c r="X44" s="15">
        <v>4.4513602372998002E-3</v>
      </c>
      <c r="Y44" s="15">
        <v>8.6785773927691608E-3</v>
      </c>
      <c r="Z44" s="15">
        <v>0.45867768595041303</v>
      </c>
      <c r="AA44" s="15">
        <v>0.54368530020703898</v>
      </c>
      <c r="AB44" s="15">
        <v>0.620277169948942</v>
      </c>
      <c r="AC44" s="15">
        <v>0.54464285714285698</v>
      </c>
      <c r="AD44" s="15">
        <v>0.55290819901892096</v>
      </c>
      <c r="AE44" s="15">
        <v>0.64043599627808101</v>
      </c>
      <c r="AF44" s="15">
        <v>0.56934306569343096</v>
      </c>
      <c r="AG44" s="15">
        <v>0.57614942528735602</v>
      </c>
      <c r="AH44" s="15">
        <v>0.66041527126590804</v>
      </c>
      <c r="AI44" s="15">
        <v>0.318965517241379</v>
      </c>
      <c r="AJ44" s="15">
        <v>0.400709219858156</v>
      </c>
      <c r="AK44" s="15">
        <v>0.50174410492535204</v>
      </c>
      <c r="AL44" s="15">
        <v>0.37656903765690403</v>
      </c>
      <c r="AM44" s="15">
        <v>0.44840813195243601</v>
      </c>
      <c r="AN44" s="15">
        <v>0.54741915422885601</v>
      </c>
      <c r="AO44" s="15">
        <v>0.43388429752066099</v>
      </c>
      <c r="AP44" s="15">
        <v>0.46128364389234</v>
      </c>
      <c r="AQ44" s="15">
        <v>0.55492341356674002</v>
      </c>
      <c r="AR44" s="15">
        <v>0.161157024793388</v>
      </c>
      <c r="AS44" s="15">
        <v>0.15652173913043499</v>
      </c>
      <c r="AT44" s="15">
        <v>0.13552151714077301</v>
      </c>
      <c r="AU44" s="15">
        <v>0.13392857142857101</v>
      </c>
      <c r="AV44" s="15">
        <v>0.151366503153469</v>
      </c>
      <c r="AW44" s="15">
        <v>0.13000132925694599</v>
      </c>
      <c r="AX44" s="15">
        <v>0.160583941605839</v>
      </c>
      <c r="AY44" s="15">
        <v>0.167385057471264</v>
      </c>
      <c r="AZ44" s="15">
        <v>0.13208305425318201</v>
      </c>
      <c r="BA44" s="23">
        <v>0.13294797687861301</v>
      </c>
      <c r="BB44" s="23">
        <v>0.255610724925521</v>
      </c>
      <c r="BC44" s="24">
        <v>0.52011893052355695</v>
      </c>
      <c r="BD44" s="23">
        <v>1.5828350334154101E-3</v>
      </c>
      <c r="BE44" s="23">
        <v>8.6785773927691608E-3</v>
      </c>
      <c r="BF44" s="24">
        <v>0.182384158345376</v>
      </c>
      <c r="BG44" s="23">
        <v>0.56934306569343096</v>
      </c>
      <c r="BH44" s="23">
        <v>0.66041527126590804</v>
      </c>
      <c r="BI44" s="24">
        <v>0.86209857716053995</v>
      </c>
      <c r="BJ44" s="23">
        <v>0.43388429752066099</v>
      </c>
      <c r="BK44" s="23">
        <v>0.55492341356674002</v>
      </c>
      <c r="BL44" s="24">
        <v>0.78188140365513403</v>
      </c>
      <c r="BM44" s="23">
        <v>0.160583941605839</v>
      </c>
      <c r="BN44" s="23">
        <v>0.13208305425318201</v>
      </c>
      <c r="BO44" s="24">
        <v>1.21578004471358</v>
      </c>
      <c r="BP44" s="18">
        <f t="shared" si="12"/>
        <v>5</v>
      </c>
      <c r="BQ44" s="19">
        <f t="shared" si="7"/>
        <v>1</v>
      </c>
      <c r="BR44" s="19">
        <f t="shared" si="8"/>
        <v>1</v>
      </c>
      <c r="BS44" s="19">
        <f t="shared" si="9"/>
        <v>1</v>
      </c>
      <c r="BT44" s="19">
        <f t="shared" si="10"/>
        <v>1</v>
      </c>
      <c r="BU44" s="19">
        <f t="shared" si="11"/>
        <v>1</v>
      </c>
    </row>
    <row r="45" spans="1:73" ht="20.100000000000001" customHeight="1" x14ac:dyDescent="0.2">
      <c r="A45" s="12" t="s">
        <v>27</v>
      </c>
      <c r="B45" s="12" t="s">
        <v>89</v>
      </c>
      <c r="C45" s="13" t="s">
        <v>90</v>
      </c>
      <c r="D45" s="13" t="s">
        <v>30</v>
      </c>
      <c r="E45" s="15">
        <v>0.21052631578947401</v>
      </c>
      <c r="F45" s="15">
        <v>0.182741116751269</v>
      </c>
      <c r="G45" s="15">
        <v>0.37262012692656399</v>
      </c>
      <c r="H45" s="15">
        <v>0.20833333333333301</v>
      </c>
      <c r="I45" s="15">
        <v>0.19083969465648901</v>
      </c>
      <c r="J45" s="15">
        <v>0.39417781274586899</v>
      </c>
      <c r="K45" s="15">
        <v>8.1081081081081099E-2</v>
      </c>
      <c r="L45" s="15">
        <v>0.26345609065155801</v>
      </c>
      <c r="M45" s="15">
        <v>0.38361508452535797</v>
      </c>
      <c r="N45" s="15">
        <v>0.18181818181818199</v>
      </c>
      <c r="O45" s="15">
        <v>0.22826086956521699</v>
      </c>
      <c r="P45" s="15">
        <v>0.36163175303197298</v>
      </c>
      <c r="Q45" s="15">
        <v>1.37176111957877E-2</v>
      </c>
      <c r="R45" s="15">
        <v>8.3212836206930998E-3</v>
      </c>
      <c r="S45" s="15">
        <v>9.1432841428432197E-3</v>
      </c>
      <c r="T45" s="15">
        <v>1.2312382739212001E-2</v>
      </c>
      <c r="U45" s="15">
        <v>1.00125905908365E-2</v>
      </c>
      <c r="V45" s="15">
        <v>1.07430654188964E-2</v>
      </c>
      <c r="W45" s="15">
        <v>2.1229773462783201E-2</v>
      </c>
      <c r="X45" s="15">
        <v>1.32179293868839E-2</v>
      </c>
      <c r="Y45" s="15">
        <v>1.2067935587482599E-2</v>
      </c>
      <c r="Z45" s="15">
        <v>0.125925925925926</v>
      </c>
      <c r="AA45" s="15">
        <v>0.212191358024691</v>
      </c>
      <c r="AB45" s="15">
        <v>0.333160083160083</v>
      </c>
      <c r="AC45" s="15">
        <v>0.16964285714285701</v>
      </c>
      <c r="AD45" s="15">
        <v>0.232128514056225</v>
      </c>
      <c r="AE45" s="15">
        <v>0.32735426008968599</v>
      </c>
      <c r="AF45" s="15">
        <v>0.14285714285714299</v>
      </c>
      <c r="AG45" s="15">
        <v>0.22056384742951901</v>
      </c>
      <c r="AH45" s="15">
        <v>0.316879432624113</v>
      </c>
      <c r="AI45" s="15">
        <v>4.9586776859504099E-2</v>
      </c>
      <c r="AJ45" s="15">
        <v>0.110273327049953</v>
      </c>
      <c r="AK45" s="15">
        <v>0.21741331308529499</v>
      </c>
      <c r="AL45" s="15">
        <v>4.6153846153846198E-2</v>
      </c>
      <c r="AM45" s="15">
        <v>0.15696202531645601</v>
      </c>
      <c r="AN45" s="15">
        <v>0.243443708609271</v>
      </c>
      <c r="AO45" s="15">
        <v>0.155555555555556</v>
      </c>
      <c r="AP45" s="15">
        <v>0.19290123456790101</v>
      </c>
      <c r="AQ45" s="15">
        <v>0.27364864864864902</v>
      </c>
      <c r="AR45" s="15">
        <v>0.422222222222222</v>
      </c>
      <c r="AS45" s="15">
        <v>0.31790123456790098</v>
      </c>
      <c r="AT45" s="15">
        <v>0.25779625779625798</v>
      </c>
      <c r="AU45" s="15">
        <v>0.35714285714285698</v>
      </c>
      <c r="AV45" s="15">
        <v>0.28755020080321297</v>
      </c>
      <c r="AW45" s="15">
        <v>0.266420469533105</v>
      </c>
      <c r="AX45" s="15">
        <v>0.19642857142857101</v>
      </c>
      <c r="AY45" s="15">
        <v>0.27777777777777801</v>
      </c>
      <c r="AZ45" s="15">
        <v>0.25787234042553198</v>
      </c>
      <c r="BA45" s="16">
        <v>0.18181818181818199</v>
      </c>
      <c r="BB45" s="16">
        <v>0.36163175303197298</v>
      </c>
      <c r="BC45" s="17">
        <v>0.50277161862527797</v>
      </c>
      <c r="BD45" s="16">
        <v>2.1229773462783201E-2</v>
      </c>
      <c r="BE45" s="16">
        <v>1.2067935587482599E-2</v>
      </c>
      <c r="BF45" s="16">
        <v>1.7591884965647</v>
      </c>
      <c r="BG45" s="16">
        <v>0.14285714285714299</v>
      </c>
      <c r="BH45" s="16">
        <v>0.316879432624113</v>
      </c>
      <c r="BI45" s="17">
        <v>0.45082491367182598</v>
      </c>
      <c r="BJ45" s="16">
        <v>0.155555555555556</v>
      </c>
      <c r="BK45" s="16">
        <v>0.27364864864864902</v>
      </c>
      <c r="BL45" s="17">
        <v>0.56844993141289502</v>
      </c>
      <c r="BM45" s="16">
        <v>0.19642857142857101</v>
      </c>
      <c r="BN45" s="16">
        <v>0.25787234042553198</v>
      </c>
      <c r="BO45" s="16">
        <v>0.76172795851013597</v>
      </c>
      <c r="BP45" s="18">
        <f t="shared" si="12"/>
        <v>3</v>
      </c>
      <c r="BQ45" s="19">
        <f t="shared" si="7"/>
        <v>1</v>
      </c>
      <c r="BR45" s="19">
        <f t="shared" si="8"/>
        <v>0</v>
      </c>
      <c r="BS45" s="19">
        <f t="shared" si="9"/>
        <v>1</v>
      </c>
      <c r="BT45" s="19">
        <f t="shared" si="10"/>
        <v>1</v>
      </c>
      <c r="BU45" s="19">
        <f t="shared" si="11"/>
        <v>0</v>
      </c>
    </row>
    <row r="46" spans="1:73" ht="20.100000000000001" customHeight="1" x14ac:dyDescent="0.2">
      <c r="A46" s="21" t="s">
        <v>27</v>
      </c>
      <c r="B46" s="21" t="s">
        <v>89</v>
      </c>
      <c r="C46" s="22" t="s">
        <v>91</v>
      </c>
      <c r="D46" s="22" t="s">
        <v>30</v>
      </c>
      <c r="E46" s="15">
        <v>7.69230769230769E-2</v>
      </c>
      <c r="F46" s="15">
        <v>0.182741116751269</v>
      </c>
      <c r="G46" s="15">
        <v>0.37262012692656399</v>
      </c>
      <c r="H46" s="15">
        <v>0</v>
      </c>
      <c r="I46" s="15">
        <v>0.19083969465648901</v>
      </c>
      <c r="J46" s="15">
        <v>0.39417781274586899</v>
      </c>
      <c r="K46" s="15">
        <v>0.05</v>
      </c>
      <c r="L46" s="15">
        <v>0.26345609065155801</v>
      </c>
      <c r="M46" s="15">
        <v>0.38361508452535797</v>
      </c>
      <c r="N46" s="15">
        <v>0.16666666666666699</v>
      </c>
      <c r="O46" s="15">
        <v>0.22826086956521699</v>
      </c>
      <c r="P46" s="15">
        <v>0.36163175303197298</v>
      </c>
      <c r="Q46" s="15">
        <v>1.3270666298037E-2</v>
      </c>
      <c r="R46" s="15">
        <v>8.3212836206930998E-3</v>
      </c>
      <c r="S46" s="15">
        <v>9.1432841428432197E-3</v>
      </c>
      <c r="T46" s="15">
        <v>0</v>
      </c>
      <c r="U46" s="15">
        <v>1.00125905908365E-2</v>
      </c>
      <c r="V46" s="15">
        <v>1.07430654188964E-2</v>
      </c>
      <c r="W46" s="15">
        <v>2.8137128072444999E-2</v>
      </c>
      <c r="X46" s="15">
        <v>1.32179293868839E-2</v>
      </c>
      <c r="Y46" s="15">
        <v>1.2067935587482599E-2</v>
      </c>
      <c r="Z46" s="15">
        <v>0.123076923076923</v>
      </c>
      <c r="AA46" s="15">
        <v>0.212191358024691</v>
      </c>
      <c r="AB46" s="15">
        <v>0.333160083160083</v>
      </c>
      <c r="AC46" s="15">
        <v>0.18181818181818199</v>
      </c>
      <c r="AD46" s="15">
        <v>0.232128514056225</v>
      </c>
      <c r="AE46" s="15">
        <v>0.32735426008968599</v>
      </c>
      <c r="AF46" s="15">
        <v>9.6153846153846201E-2</v>
      </c>
      <c r="AG46" s="15">
        <v>0.22056384742951901</v>
      </c>
      <c r="AH46" s="15">
        <v>0.316879432624113</v>
      </c>
      <c r="AI46" s="15">
        <v>0</v>
      </c>
      <c r="AJ46" s="15">
        <v>0.110273327049953</v>
      </c>
      <c r="AK46" s="15">
        <v>0.21741331308529499</v>
      </c>
      <c r="AL46" s="15">
        <v>0.116279069767442</v>
      </c>
      <c r="AM46" s="15">
        <v>0.15696202531645601</v>
      </c>
      <c r="AN46" s="15">
        <v>0.243443708609271</v>
      </c>
      <c r="AO46" s="15">
        <v>0.107692307692308</v>
      </c>
      <c r="AP46" s="15">
        <v>0.19290123456790101</v>
      </c>
      <c r="AQ46" s="15">
        <v>0.27364864864864902</v>
      </c>
      <c r="AR46" s="15">
        <v>0.46153846153846201</v>
      </c>
      <c r="AS46" s="15">
        <v>0.31790123456790098</v>
      </c>
      <c r="AT46" s="15">
        <v>0.25779625779625798</v>
      </c>
      <c r="AU46" s="15">
        <v>0.45454545454545497</v>
      </c>
      <c r="AV46" s="15">
        <v>0.28755020080321297</v>
      </c>
      <c r="AW46" s="15">
        <v>0.266420469533105</v>
      </c>
      <c r="AX46" s="15">
        <v>0.40384615384615402</v>
      </c>
      <c r="AY46" s="15">
        <v>0.27777777777777801</v>
      </c>
      <c r="AZ46" s="15">
        <v>0.25787234042553198</v>
      </c>
      <c r="BA46" s="16">
        <v>0.16666666666666699</v>
      </c>
      <c r="BB46" s="16">
        <v>0.36163175303197298</v>
      </c>
      <c r="BC46" s="17">
        <v>0.46087398373983901</v>
      </c>
      <c r="BD46" s="16">
        <v>2.8137128072444999E-2</v>
      </c>
      <c r="BE46" s="16">
        <v>1.2067935587482599E-2</v>
      </c>
      <c r="BF46" s="16">
        <v>2.33156100879674</v>
      </c>
      <c r="BG46" s="16">
        <v>9.6153846153846201E-2</v>
      </c>
      <c r="BH46" s="16">
        <v>0.316879432624113</v>
      </c>
      <c r="BI46" s="17">
        <v>0.30343984574065203</v>
      </c>
      <c r="BJ46" s="16">
        <v>0.107692307692308</v>
      </c>
      <c r="BK46" s="16">
        <v>0.27364864864864902</v>
      </c>
      <c r="BL46" s="17">
        <v>0.39354226020892702</v>
      </c>
      <c r="BM46" s="16">
        <v>0.40384615384615402</v>
      </c>
      <c r="BN46" s="16">
        <v>0.25787234042553198</v>
      </c>
      <c r="BO46" s="17">
        <v>1.5660700685453199</v>
      </c>
      <c r="BP46" s="18">
        <f t="shared" si="12"/>
        <v>4</v>
      </c>
      <c r="BQ46" s="19">
        <f t="shared" si="7"/>
        <v>1</v>
      </c>
      <c r="BR46" s="19">
        <f t="shared" si="8"/>
        <v>0</v>
      </c>
      <c r="BS46" s="19">
        <f t="shared" si="9"/>
        <v>1</v>
      </c>
      <c r="BT46" s="19">
        <f t="shared" si="10"/>
        <v>1</v>
      </c>
      <c r="BU46" s="19">
        <f t="shared" si="11"/>
        <v>1</v>
      </c>
    </row>
    <row r="47" spans="1:73" ht="20.100000000000001" customHeight="1" x14ac:dyDescent="0.2">
      <c r="A47" s="21" t="s">
        <v>27</v>
      </c>
      <c r="B47" s="21" t="s">
        <v>89</v>
      </c>
      <c r="C47" s="22" t="s">
        <v>92</v>
      </c>
      <c r="D47" s="22" t="s">
        <v>93</v>
      </c>
      <c r="E47" s="15">
        <v>0</v>
      </c>
      <c r="F47" s="15">
        <v>0.182741116751269</v>
      </c>
      <c r="G47" s="15">
        <v>0.37262012692656399</v>
      </c>
      <c r="H47" s="15">
        <v>0.33333333333333298</v>
      </c>
      <c r="I47" s="15">
        <v>0.19083969465648901</v>
      </c>
      <c r="J47" s="15">
        <v>0.39417781274586899</v>
      </c>
      <c r="K47" s="15">
        <v>0.57142857142857095</v>
      </c>
      <c r="L47" s="15">
        <v>0.26345609065155801</v>
      </c>
      <c r="M47" s="15">
        <v>0.38361508452535797</v>
      </c>
      <c r="N47" s="15">
        <v>0.41176470588235298</v>
      </c>
      <c r="O47" s="15">
        <v>0.22826086956521699</v>
      </c>
      <c r="P47" s="15">
        <v>0.36163175303197298</v>
      </c>
      <c r="Q47" s="15">
        <v>9.2783505154639193E-3</v>
      </c>
      <c r="R47" s="15">
        <v>8.3212836206930998E-3</v>
      </c>
      <c r="S47" s="15">
        <v>9.1432841428432197E-3</v>
      </c>
      <c r="T47" s="15">
        <v>1.2310217480508799E-2</v>
      </c>
      <c r="U47" s="15">
        <v>1.00125905908365E-2</v>
      </c>
      <c r="V47" s="15">
        <v>1.07430654188964E-2</v>
      </c>
      <c r="W47" s="15">
        <v>0</v>
      </c>
      <c r="X47" s="15">
        <v>1.32179293868839E-2</v>
      </c>
      <c r="Y47" s="15">
        <v>1.2067935587482599E-2</v>
      </c>
      <c r="Z47" s="15">
        <v>5.2631578947368397E-2</v>
      </c>
      <c r="AA47" s="15">
        <v>0.212191358024691</v>
      </c>
      <c r="AB47" s="15">
        <v>0.333160083160083</v>
      </c>
      <c r="AC47" s="15">
        <v>9.6774193548387094E-2</v>
      </c>
      <c r="AD47" s="15">
        <v>0.232128514056225</v>
      </c>
      <c r="AE47" s="15">
        <v>0.32735426008968599</v>
      </c>
      <c r="AF47" s="15">
        <v>8.6956521739130405E-2</v>
      </c>
      <c r="AG47" s="15">
        <v>0.22056384742951901</v>
      </c>
      <c r="AH47" s="15">
        <v>0.316879432624113</v>
      </c>
      <c r="AI47" s="15">
        <v>4.7619047619047603E-2</v>
      </c>
      <c r="AJ47" s="15">
        <v>0.110273327049953</v>
      </c>
      <c r="AK47" s="15">
        <v>0.21741331308529499</v>
      </c>
      <c r="AL47" s="15">
        <v>0.28000000000000003</v>
      </c>
      <c r="AM47" s="15">
        <v>0.15696202531645601</v>
      </c>
      <c r="AN47" s="15">
        <v>0.243443708609271</v>
      </c>
      <c r="AO47" s="15">
        <v>0.157894736842105</v>
      </c>
      <c r="AP47" s="15">
        <v>0.19290123456790101</v>
      </c>
      <c r="AQ47" s="15">
        <v>0.27364864864864902</v>
      </c>
      <c r="AR47" s="15">
        <v>0.36842105263157898</v>
      </c>
      <c r="AS47" s="15">
        <v>0.31790123456790098</v>
      </c>
      <c r="AT47" s="15">
        <v>0.25779625779625798</v>
      </c>
      <c r="AU47" s="15">
        <v>0.32258064516128998</v>
      </c>
      <c r="AV47" s="15">
        <v>0.28755020080321297</v>
      </c>
      <c r="AW47" s="15">
        <v>0.266420469533105</v>
      </c>
      <c r="AX47" s="15">
        <v>0.30434782608695699</v>
      </c>
      <c r="AY47" s="15">
        <v>0.27777777777777801</v>
      </c>
      <c r="AZ47" s="15">
        <v>0.25787234042553198</v>
      </c>
      <c r="BA47" s="16">
        <v>0.41176470588235298</v>
      </c>
      <c r="BB47" s="16">
        <v>0.36163175303197298</v>
      </c>
      <c r="BC47" s="16">
        <v>1.1386298421807799</v>
      </c>
      <c r="BD47" s="16">
        <v>0</v>
      </c>
      <c r="BE47" s="16">
        <v>1.2067935587482599E-2</v>
      </c>
      <c r="BF47" s="24">
        <v>0</v>
      </c>
      <c r="BG47" s="16">
        <v>8.6956521739130405E-2</v>
      </c>
      <c r="BH47" s="16">
        <v>0.316879432624113</v>
      </c>
      <c r="BI47" s="17">
        <v>0.27441516484372003</v>
      </c>
      <c r="BJ47" s="16">
        <v>0.157894736842105</v>
      </c>
      <c r="BK47" s="16">
        <v>0.27364864864864902</v>
      </c>
      <c r="BL47" s="17">
        <v>0.57699805068225996</v>
      </c>
      <c r="BM47" s="16">
        <v>0.30434782608695699</v>
      </c>
      <c r="BN47" s="16">
        <v>0.25787234042553198</v>
      </c>
      <c r="BO47" s="17">
        <v>1.18022671832401</v>
      </c>
      <c r="BP47" s="18">
        <f t="shared" si="12"/>
        <v>4</v>
      </c>
      <c r="BQ47" s="19">
        <f t="shared" si="7"/>
        <v>0</v>
      </c>
      <c r="BR47" s="19">
        <f t="shared" si="8"/>
        <v>1</v>
      </c>
      <c r="BS47" s="19">
        <f t="shared" si="9"/>
        <v>1</v>
      </c>
      <c r="BT47" s="19">
        <f t="shared" si="10"/>
        <v>1</v>
      </c>
      <c r="BU47" s="19">
        <f t="shared" si="11"/>
        <v>1</v>
      </c>
    </row>
    <row r="48" spans="1:73" ht="20.100000000000001" customHeight="1" x14ac:dyDescent="0.2">
      <c r="A48" s="12" t="s">
        <v>27</v>
      </c>
      <c r="B48" s="12" t="s">
        <v>89</v>
      </c>
      <c r="C48" s="13" t="s">
        <v>94</v>
      </c>
      <c r="D48" s="13" t="s">
        <v>30</v>
      </c>
      <c r="E48" s="15">
        <v>0.25</v>
      </c>
      <c r="F48" s="15">
        <v>0.182741116751269</v>
      </c>
      <c r="G48" s="15">
        <v>0.37262012692656399</v>
      </c>
      <c r="H48" s="15">
        <v>0.13043478260869601</v>
      </c>
      <c r="I48" s="15">
        <v>0.19083969465648901</v>
      </c>
      <c r="J48" s="15">
        <v>0.39417781274586899</v>
      </c>
      <c r="K48" s="15">
        <v>5.8823529411764698E-2</v>
      </c>
      <c r="L48" s="15">
        <v>0.26345609065155801</v>
      </c>
      <c r="M48" s="15">
        <v>0.38361508452535797</v>
      </c>
      <c r="N48" s="15">
        <v>0.148148148148148</v>
      </c>
      <c r="O48" s="15">
        <v>0.22826086956521699</v>
      </c>
      <c r="P48" s="15">
        <v>0.36163175303197298</v>
      </c>
      <c r="Q48" s="15">
        <v>4.1077441077441101E-2</v>
      </c>
      <c r="R48" s="15">
        <v>8.3212836206930998E-3</v>
      </c>
      <c r="S48" s="15">
        <v>9.1432841428432197E-3</v>
      </c>
      <c r="T48" s="15">
        <v>2.1055367819079799E-2</v>
      </c>
      <c r="U48" s="15">
        <v>1.00125905908365E-2</v>
      </c>
      <c r="V48" s="15">
        <v>1.07430654188964E-2</v>
      </c>
      <c r="W48" s="15">
        <v>2.8658125421443002E-2</v>
      </c>
      <c r="X48" s="15">
        <v>1.32179293868839E-2</v>
      </c>
      <c r="Y48" s="15">
        <v>1.2067935587482599E-2</v>
      </c>
      <c r="Z48" s="15">
        <v>0.23529411764705899</v>
      </c>
      <c r="AA48" s="15">
        <v>0.212191358024691</v>
      </c>
      <c r="AB48" s="15">
        <v>0.333160083160083</v>
      </c>
      <c r="AC48" s="15">
        <v>0.26470588235294101</v>
      </c>
      <c r="AD48" s="15">
        <v>0.232128514056225</v>
      </c>
      <c r="AE48" s="15">
        <v>0.32735426008968599</v>
      </c>
      <c r="AF48" s="15">
        <v>0.22222222222222199</v>
      </c>
      <c r="AG48" s="15">
        <v>0.22056384742951901</v>
      </c>
      <c r="AH48" s="15">
        <v>0.316879432624113</v>
      </c>
      <c r="AI48" s="15">
        <v>7.9365079365079402E-2</v>
      </c>
      <c r="AJ48" s="15">
        <v>0.110273327049953</v>
      </c>
      <c r="AK48" s="15">
        <v>0.21741331308529499</v>
      </c>
      <c r="AL48" s="15">
        <v>0.21153846153846201</v>
      </c>
      <c r="AM48" s="15">
        <v>0.15696202531645601</v>
      </c>
      <c r="AN48" s="15">
        <v>0.243443708609271</v>
      </c>
      <c r="AO48" s="15">
        <v>0.17647058823529399</v>
      </c>
      <c r="AP48" s="15">
        <v>0.19290123456790101</v>
      </c>
      <c r="AQ48" s="15">
        <v>0.27364864864864902</v>
      </c>
      <c r="AR48" s="15">
        <v>0.29411764705882298</v>
      </c>
      <c r="AS48" s="15">
        <v>0.31790123456790098</v>
      </c>
      <c r="AT48" s="15">
        <v>0.25779625779625798</v>
      </c>
      <c r="AU48" s="15">
        <v>0.20588235294117599</v>
      </c>
      <c r="AV48" s="15">
        <v>0.28755020080321297</v>
      </c>
      <c r="AW48" s="15">
        <v>0.266420469533105</v>
      </c>
      <c r="AX48" s="15">
        <v>0.22222222222222199</v>
      </c>
      <c r="AY48" s="15">
        <v>0.27777777777777801</v>
      </c>
      <c r="AZ48" s="15">
        <v>0.25787234042553198</v>
      </c>
      <c r="BA48" s="16">
        <v>0.148148148148148</v>
      </c>
      <c r="BB48" s="16">
        <v>0.36163175303197298</v>
      </c>
      <c r="BC48" s="17">
        <v>0.40966576332429999</v>
      </c>
      <c r="BD48" s="16">
        <v>2.8658125421443002E-2</v>
      </c>
      <c r="BE48" s="16">
        <v>1.2067935587482599E-2</v>
      </c>
      <c r="BF48" s="16">
        <v>2.3747330447445001</v>
      </c>
      <c r="BG48" s="16">
        <v>0.22222222222222199</v>
      </c>
      <c r="BH48" s="16">
        <v>0.316879432624113</v>
      </c>
      <c r="BI48" s="17">
        <v>0.70128319904506198</v>
      </c>
      <c r="BJ48" s="16">
        <v>0.17647058823529399</v>
      </c>
      <c r="BK48" s="16">
        <v>0.27364864864864902</v>
      </c>
      <c r="BL48" s="17">
        <v>0.644880174291938</v>
      </c>
      <c r="BM48" s="16">
        <v>0.22222222222222199</v>
      </c>
      <c r="BN48" s="16">
        <v>0.25787234042553198</v>
      </c>
      <c r="BO48" s="16">
        <v>0.86175284195086099</v>
      </c>
      <c r="BP48" s="18">
        <f t="shared" si="12"/>
        <v>3</v>
      </c>
      <c r="BQ48" s="19">
        <f t="shared" si="7"/>
        <v>1</v>
      </c>
      <c r="BR48" s="19">
        <f t="shared" si="8"/>
        <v>0</v>
      </c>
      <c r="BS48" s="19">
        <f t="shared" si="9"/>
        <v>1</v>
      </c>
      <c r="BT48" s="19">
        <f t="shared" si="10"/>
        <v>1</v>
      </c>
      <c r="BU48" s="19">
        <f t="shared" si="11"/>
        <v>0</v>
      </c>
    </row>
    <row r="49" spans="1:73" ht="20.100000000000001" customHeight="1" x14ac:dyDescent="0.2">
      <c r="A49" s="12" t="s">
        <v>27</v>
      </c>
      <c r="B49" s="12" t="s">
        <v>95</v>
      </c>
      <c r="C49" s="13" t="s">
        <v>96</v>
      </c>
      <c r="D49" s="13" t="s">
        <v>30</v>
      </c>
      <c r="E49" s="14" t="s">
        <v>31</v>
      </c>
      <c r="F49" s="14" t="s">
        <v>31</v>
      </c>
      <c r="G49" s="14" t="s">
        <v>31</v>
      </c>
      <c r="H49" s="14" t="s">
        <v>31</v>
      </c>
      <c r="I49" s="14" t="s">
        <v>31</v>
      </c>
      <c r="J49" s="14" t="s">
        <v>31</v>
      </c>
      <c r="K49" s="14" t="s">
        <v>31</v>
      </c>
      <c r="L49" s="14" t="s">
        <v>31</v>
      </c>
      <c r="M49" s="14" t="s">
        <v>31</v>
      </c>
      <c r="N49" s="14" t="s">
        <v>31</v>
      </c>
      <c r="O49" s="14" t="s">
        <v>31</v>
      </c>
      <c r="P49" s="14" t="s">
        <v>31</v>
      </c>
      <c r="Q49" s="14" t="s">
        <v>31</v>
      </c>
      <c r="R49" s="14" t="s">
        <v>31</v>
      </c>
      <c r="S49" s="14" t="s">
        <v>31</v>
      </c>
      <c r="T49" s="15">
        <v>0</v>
      </c>
      <c r="U49" s="15">
        <v>1.1660640039575501E-2</v>
      </c>
      <c r="V49" s="15">
        <v>6.4385115117842999E-3</v>
      </c>
      <c r="W49" s="15">
        <v>0</v>
      </c>
      <c r="X49" s="15">
        <v>9.7586251565266197E-3</v>
      </c>
      <c r="Y49" s="15">
        <v>1.02193121514286E-2</v>
      </c>
      <c r="Z49" s="14" t="s">
        <v>31</v>
      </c>
      <c r="AA49" s="14" t="s">
        <v>31</v>
      </c>
      <c r="AB49" s="14" t="s">
        <v>31</v>
      </c>
      <c r="AC49" s="15">
        <v>0.39344262295082</v>
      </c>
      <c r="AD49" s="15">
        <v>0.23196347031963499</v>
      </c>
      <c r="AE49" s="15">
        <v>0.33457500846596699</v>
      </c>
      <c r="AF49" s="15">
        <v>0.25862068965517199</v>
      </c>
      <c r="AG49" s="15">
        <v>0.22600619195046401</v>
      </c>
      <c r="AH49" s="15">
        <v>0.31582514401897699</v>
      </c>
      <c r="AI49" s="14" t="s">
        <v>31</v>
      </c>
      <c r="AJ49" s="14" t="s">
        <v>31</v>
      </c>
      <c r="AK49" s="14" t="s">
        <v>31</v>
      </c>
      <c r="AL49" s="14" t="s">
        <v>31</v>
      </c>
      <c r="AM49" s="14" t="s">
        <v>31</v>
      </c>
      <c r="AN49" s="14" t="s">
        <v>31</v>
      </c>
      <c r="AO49" s="14" t="s">
        <v>31</v>
      </c>
      <c r="AP49" s="14" t="s">
        <v>31</v>
      </c>
      <c r="AQ49" s="14" t="s">
        <v>31</v>
      </c>
      <c r="AR49" s="15" t="s">
        <v>31</v>
      </c>
      <c r="AS49" s="15" t="s">
        <v>31</v>
      </c>
      <c r="AT49" s="15" t="s">
        <v>31</v>
      </c>
      <c r="AU49" s="15">
        <v>0.16393442622950799</v>
      </c>
      <c r="AV49" s="15">
        <v>0.30502283105022798</v>
      </c>
      <c r="AW49" s="15">
        <v>0.25668811378259399</v>
      </c>
      <c r="AX49" s="15">
        <v>0.25862068965517199</v>
      </c>
      <c r="AY49" s="15">
        <v>0.34055727554179599</v>
      </c>
      <c r="AZ49" s="15">
        <v>0.28464927143341201</v>
      </c>
      <c r="BA49" s="16" t="s">
        <v>31</v>
      </c>
      <c r="BB49" s="16" t="s">
        <v>31</v>
      </c>
      <c r="BC49" s="16" t="s">
        <v>31</v>
      </c>
      <c r="BD49" s="16">
        <v>0</v>
      </c>
      <c r="BE49" s="16">
        <v>1.02193121514286E-2</v>
      </c>
      <c r="BF49" s="17">
        <v>0</v>
      </c>
      <c r="BG49" s="16">
        <v>0.25862068965517199</v>
      </c>
      <c r="BH49" s="16">
        <v>0.31582514401897699</v>
      </c>
      <c r="BI49" s="17">
        <v>0.81887302057125699</v>
      </c>
      <c r="BJ49" s="16" t="s">
        <v>31</v>
      </c>
      <c r="BK49" s="16" t="s">
        <v>31</v>
      </c>
      <c r="BL49" s="16" t="s">
        <v>31</v>
      </c>
      <c r="BM49" s="16">
        <v>0.25862068965517199</v>
      </c>
      <c r="BN49" s="16">
        <v>0.28464927143341201</v>
      </c>
      <c r="BO49" s="16">
        <v>0.90855911330049299</v>
      </c>
      <c r="BP49" s="18">
        <f t="shared" si="12"/>
        <v>2</v>
      </c>
      <c r="BQ49" s="19" t="str">
        <f t="shared" si="7"/>
        <v>-</v>
      </c>
      <c r="BR49" s="19">
        <f t="shared" si="8"/>
        <v>1</v>
      </c>
      <c r="BS49" s="19">
        <f t="shared" si="9"/>
        <v>1</v>
      </c>
      <c r="BT49" s="19" t="str">
        <f t="shared" si="10"/>
        <v>-</v>
      </c>
      <c r="BU49" s="19">
        <f t="shared" si="11"/>
        <v>0</v>
      </c>
    </row>
    <row r="50" spans="1:73" ht="20.100000000000001" customHeight="1" x14ac:dyDescent="0.2">
      <c r="A50" s="12" t="s">
        <v>27</v>
      </c>
      <c r="B50" s="12" t="s">
        <v>97</v>
      </c>
      <c r="C50" s="13" t="s">
        <v>98</v>
      </c>
      <c r="D50" s="13" t="s">
        <v>30</v>
      </c>
      <c r="E50" s="15">
        <v>0</v>
      </c>
      <c r="F50" s="15">
        <v>0.14379084967320299</v>
      </c>
      <c r="G50" s="15">
        <v>0.17831813576494401</v>
      </c>
      <c r="H50" s="15">
        <v>0</v>
      </c>
      <c r="I50" s="15">
        <v>0.10849056603773601</v>
      </c>
      <c r="J50" s="15">
        <v>0.21416382252559699</v>
      </c>
      <c r="K50" s="15">
        <v>7.1428571428571397E-2</v>
      </c>
      <c r="L50" s="15">
        <v>0.14344262295082</v>
      </c>
      <c r="M50" s="15">
        <v>0.243579766536965</v>
      </c>
      <c r="N50" s="15">
        <v>8.6956521739130405E-2</v>
      </c>
      <c r="O50" s="15">
        <v>0.146153846153846</v>
      </c>
      <c r="P50" s="15">
        <v>0.22962962962962999</v>
      </c>
      <c r="Q50" s="15">
        <v>1.7303935249790701E-2</v>
      </c>
      <c r="R50" s="15">
        <v>6.18504649303656E-3</v>
      </c>
      <c r="S50" s="15">
        <v>3.9371639956266302E-3</v>
      </c>
      <c r="T50" s="15">
        <v>0</v>
      </c>
      <c r="U50" s="15">
        <v>3.1852704257767498E-3</v>
      </c>
      <c r="V50" s="15">
        <v>3.1360079475851199E-3</v>
      </c>
      <c r="W50" s="15">
        <v>6.2098026169882499E-3</v>
      </c>
      <c r="X50" s="15">
        <v>3.3083034062466E-3</v>
      </c>
      <c r="Y50" s="15">
        <v>3.3726509412591202E-3</v>
      </c>
      <c r="Z50" s="15">
        <v>0.25</v>
      </c>
      <c r="AA50" s="15">
        <v>0.17382413087934601</v>
      </c>
      <c r="AB50" s="15">
        <v>0.29662109878772303</v>
      </c>
      <c r="AC50" s="15">
        <v>0.23214285714285701</v>
      </c>
      <c r="AD50" s="15">
        <v>0.17036290322580699</v>
      </c>
      <c r="AE50" s="15">
        <v>0.30504587155963298</v>
      </c>
      <c r="AF50" s="15">
        <v>0.305084745762712</v>
      </c>
      <c r="AG50" s="15">
        <v>0.21444444444444399</v>
      </c>
      <c r="AH50" s="15">
        <v>0.33282789992418499</v>
      </c>
      <c r="AI50" s="15">
        <v>0.14893617021276601</v>
      </c>
      <c r="AJ50" s="15">
        <v>0.13314447592067999</v>
      </c>
      <c r="AK50" s="15">
        <v>0.223782491783687</v>
      </c>
      <c r="AL50" s="15">
        <v>0.22857142857142901</v>
      </c>
      <c r="AM50" s="15">
        <v>0.16814159292035399</v>
      </c>
      <c r="AN50" s="15">
        <v>0.25795053003533602</v>
      </c>
      <c r="AO50" s="15">
        <v>0.27272727272727298</v>
      </c>
      <c r="AP50" s="15">
        <v>0.13803680981595101</v>
      </c>
      <c r="AQ50" s="15">
        <v>0.248129997420686</v>
      </c>
      <c r="AR50" s="15">
        <v>0.22727272727272699</v>
      </c>
      <c r="AS50" s="15">
        <v>0.40388548057259699</v>
      </c>
      <c r="AT50" s="15">
        <v>0.36007222078926998</v>
      </c>
      <c r="AU50" s="15">
        <v>0.41071428571428598</v>
      </c>
      <c r="AV50" s="15">
        <v>0.40625</v>
      </c>
      <c r="AW50" s="15">
        <v>0.336901121304791</v>
      </c>
      <c r="AX50" s="15">
        <v>0.355932203389831</v>
      </c>
      <c r="AY50" s="15">
        <v>0.37222222222222201</v>
      </c>
      <c r="AZ50" s="15">
        <v>0.33409148344705603</v>
      </c>
      <c r="BA50" s="16">
        <v>8.6956521739130405E-2</v>
      </c>
      <c r="BB50" s="16">
        <v>0.22962962962962999</v>
      </c>
      <c r="BC50" s="17">
        <v>0.37868162692847102</v>
      </c>
      <c r="BD50" s="16">
        <v>6.2098026169882499E-3</v>
      </c>
      <c r="BE50" s="16">
        <v>3.3726509412591202E-3</v>
      </c>
      <c r="BF50" s="16">
        <v>1.84122303942605</v>
      </c>
      <c r="BG50" s="16">
        <v>0.305084745762712</v>
      </c>
      <c r="BH50" s="16">
        <v>0.33282789992418499</v>
      </c>
      <c r="BI50" s="16">
        <v>0.91664414501370695</v>
      </c>
      <c r="BJ50" s="16">
        <v>0.27272727272727298</v>
      </c>
      <c r="BK50" s="16">
        <v>0.248129997420686</v>
      </c>
      <c r="BL50" s="16">
        <v>1.0991305991306</v>
      </c>
      <c r="BM50" s="16">
        <v>0.355932203389831</v>
      </c>
      <c r="BN50" s="16">
        <v>0.33409148344705603</v>
      </c>
      <c r="BO50" s="16">
        <v>1.0653734711146401</v>
      </c>
      <c r="BP50" s="18">
        <f t="shared" si="12"/>
        <v>1</v>
      </c>
      <c r="BQ50" s="19">
        <f t="shared" si="7"/>
        <v>1</v>
      </c>
      <c r="BR50" s="19">
        <f t="shared" si="8"/>
        <v>0</v>
      </c>
      <c r="BS50" s="19">
        <f t="shared" si="9"/>
        <v>0</v>
      </c>
      <c r="BT50" s="19">
        <f t="shared" si="10"/>
        <v>0</v>
      </c>
      <c r="BU50" s="19">
        <f t="shared" si="11"/>
        <v>0</v>
      </c>
    </row>
    <row r="51" spans="1:73" ht="20.100000000000001" customHeight="1" x14ac:dyDescent="0.2">
      <c r="A51" s="21" t="s">
        <v>27</v>
      </c>
      <c r="B51" s="21" t="s">
        <v>99</v>
      </c>
      <c r="C51" s="22" t="s">
        <v>100</v>
      </c>
      <c r="D51" s="22" t="s">
        <v>30</v>
      </c>
      <c r="E51" s="15">
        <v>0</v>
      </c>
      <c r="F51" s="15">
        <v>0.155555555555556</v>
      </c>
      <c r="G51" s="15">
        <v>0.217353198948291</v>
      </c>
      <c r="H51" s="15">
        <v>4.7619047619047603E-2</v>
      </c>
      <c r="I51" s="15">
        <v>0.16867469879518099</v>
      </c>
      <c r="J51" s="15">
        <v>0.238645747316268</v>
      </c>
      <c r="K51" s="15">
        <v>0.05</v>
      </c>
      <c r="L51" s="15">
        <v>0.23913043478260901</v>
      </c>
      <c r="M51" s="15">
        <v>0.29480217222653199</v>
      </c>
      <c r="N51" s="15">
        <v>0.105263157894737</v>
      </c>
      <c r="O51" s="15">
        <v>0.173285198555957</v>
      </c>
      <c r="P51" s="15">
        <v>0.22517591868647399</v>
      </c>
      <c r="Q51" s="15">
        <v>0</v>
      </c>
      <c r="R51" s="15">
        <v>0</v>
      </c>
      <c r="S51" s="15">
        <v>4.0697421297812399E-3</v>
      </c>
      <c r="T51" s="15">
        <v>0</v>
      </c>
      <c r="U51" s="15">
        <v>8.1211207146586202E-4</v>
      </c>
      <c r="V51" s="15">
        <v>2.6265936035879301E-3</v>
      </c>
      <c r="W51" s="15">
        <v>0</v>
      </c>
      <c r="X51" s="15">
        <v>3.14809685234283E-3</v>
      </c>
      <c r="Y51" s="15">
        <v>3.99910520211973E-3</v>
      </c>
      <c r="Z51" s="15">
        <v>0.375</v>
      </c>
      <c r="AA51" s="15">
        <v>0.31309041835357598</v>
      </c>
      <c r="AB51" s="15">
        <v>0.40213423195731501</v>
      </c>
      <c r="AC51" s="15">
        <v>0.171875</v>
      </c>
      <c r="AD51" s="15">
        <v>0.30673316708229398</v>
      </c>
      <c r="AE51" s="15">
        <v>0.42253521126760601</v>
      </c>
      <c r="AF51" s="15">
        <v>0.25490196078431399</v>
      </c>
      <c r="AG51" s="15">
        <v>0.33109017496635301</v>
      </c>
      <c r="AH51" s="15">
        <v>0.413870246085011</v>
      </c>
      <c r="AI51" s="15">
        <v>0.157894736842105</v>
      </c>
      <c r="AJ51" s="15">
        <v>0.172672672672673</v>
      </c>
      <c r="AK51" s="15">
        <v>0.279010549290651</v>
      </c>
      <c r="AL51" s="15">
        <v>0.29411764705882398</v>
      </c>
      <c r="AM51" s="15">
        <v>0.1875</v>
      </c>
      <c r="AN51" s="15">
        <v>0.28221288515406201</v>
      </c>
      <c r="AO51" s="15">
        <v>0.375</v>
      </c>
      <c r="AP51" s="15">
        <v>0.24291497975708501</v>
      </c>
      <c r="AQ51" s="15">
        <v>0.30497051390058999</v>
      </c>
      <c r="AR51" s="15">
        <v>0.25</v>
      </c>
      <c r="AS51" s="15">
        <v>0.31848852901484498</v>
      </c>
      <c r="AT51" s="15">
        <v>0.26060095478798101</v>
      </c>
      <c r="AU51" s="15">
        <v>0.390625</v>
      </c>
      <c r="AV51" s="15">
        <v>0.29800498753117199</v>
      </c>
      <c r="AW51" s="15">
        <v>0.25325538134467201</v>
      </c>
      <c r="AX51" s="15">
        <v>0.29411764705882298</v>
      </c>
      <c r="AY51" s="15">
        <v>0.29205921938088802</v>
      </c>
      <c r="AZ51" s="15">
        <v>0.25643176733780798</v>
      </c>
      <c r="BA51" s="16">
        <v>0.105263157894737</v>
      </c>
      <c r="BB51" s="16">
        <v>0.22517591868647399</v>
      </c>
      <c r="BC51" s="17">
        <v>0.46747076023391898</v>
      </c>
      <c r="BD51" s="16">
        <v>0</v>
      </c>
      <c r="BE51" s="16">
        <v>3.99910520211973E-3</v>
      </c>
      <c r="BF51" s="24">
        <v>0</v>
      </c>
      <c r="BG51" s="16">
        <v>0.25490196078431399</v>
      </c>
      <c r="BH51" s="16">
        <v>0.413870246085011</v>
      </c>
      <c r="BI51" s="17">
        <v>0.61589825119236996</v>
      </c>
      <c r="BJ51" s="16">
        <v>0.375</v>
      </c>
      <c r="BK51" s="16">
        <v>0.30497051390058999</v>
      </c>
      <c r="BL51" s="16">
        <v>1.2296270718232001</v>
      </c>
      <c r="BM51" s="16">
        <v>0.29411764705882298</v>
      </c>
      <c r="BN51" s="16">
        <v>0.25643176733780798</v>
      </c>
      <c r="BO51" s="17">
        <v>1.1469626018346299</v>
      </c>
      <c r="BP51" s="18">
        <f t="shared" si="12"/>
        <v>4</v>
      </c>
      <c r="BQ51" s="19">
        <f t="shared" si="7"/>
        <v>1</v>
      </c>
      <c r="BR51" s="19">
        <f t="shared" si="8"/>
        <v>1</v>
      </c>
      <c r="BS51" s="19">
        <f t="shared" si="9"/>
        <v>1</v>
      </c>
      <c r="BT51" s="19">
        <f t="shared" si="10"/>
        <v>0</v>
      </c>
      <c r="BU51" s="19">
        <f t="shared" si="11"/>
        <v>1</v>
      </c>
    </row>
    <row r="52" spans="1:73" ht="20.100000000000001" customHeight="1" x14ac:dyDescent="0.2">
      <c r="A52" s="12" t="s">
        <v>27</v>
      </c>
      <c r="B52" s="12" t="s">
        <v>101</v>
      </c>
      <c r="C52" s="13" t="s">
        <v>102</v>
      </c>
      <c r="D52" s="13" t="s">
        <v>30</v>
      </c>
      <c r="E52" s="15">
        <v>0.36363636363636398</v>
      </c>
      <c r="F52" s="15">
        <v>0.50458715596330295</v>
      </c>
      <c r="G52" s="15">
        <v>0.54810725552050499</v>
      </c>
      <c r="H52" s="15">
        <v>0.61904761904761896</v>
      </c>
      <c r="I52" s="15">
        <v>0.529126213592233</v>
      </c>
      <c r="J52" s="15">
        <v>0.55888501742160301</v>
      </c>
      <c r="K52" s="15">
        <v>0.53846153846153799</v>
      </c>
      <c r="L52" s="15">
        <v>0.56415094339622596</v>
      </c>
      <c r="M52" s="15">
        <v>0.58919902912621402</v>
      </c>
      <c r="N52" s="15">
        <v>0.56666666666666698</v>
      </c>
      <c r="O52" s="15">
        <v>0.51273344651952502</v>
      </c>
      <c r="P52" s="15">
        <v>0.53515834675255003</v>
      </c>
      <c r="Q52" s="15">
        <v>0</v>
      </c>
      <c r="R52" s="15">
        <v>2.6127082127467998E-3</v>
      </c>
      <c r="S52" s="15">
        <v>5.1983757963622902E-3</v>
      </c>
      <c r="T52" s="15">
        <v>2.5801407349491799E-2</v>
      </c>
      <c r="U52" s="15">
        <v>5.7358589576333597E-3</v>
      </c>
      <c r="V52" s="15">
        <v>6.76251267807887E-3</v>
      </c>
      <c r="W52" s="15">
        <v>1.1148272017837199E-2</v>
      </c>
      <c r="X52" s="15">
        <v>3.83506619707114E-3</v>
      </c>
      <c r="Y52" s="15">
        <v>4.3979345137760296E-3</v>
      </c>
      <c r="Z52" s="15">
        <v>8.3333333333333301E-2</v>
      </c>
      <c r="AA52" s="15">
        <v>0.30345182895414702</v>
      </c>
      <c r="AB52" s="15">
        <v>0.30202120609675298</v>
      </c>
      <c r="AC52" s="15">
        <v>0.14117647058823499</v>
      </c>
      <c r="AD52" s="15">
        <v>0.27225866916588598</v>
      </c>
      <c r="AE52" s="15">
        <v>0.29722470904207698</v>
      </c>
      <c r="AF52" s="15">
        <v>0.15686274509803899</v>
      </c>
      <c r="AG52" s="15">
        <v>0.29718004338394799</v>
      </c>
      <c r="AH52" s="15">
        <v>0.31214953271028001</v>
      </c>
      <c r="AI52" s="15">
        <v>0.12676056338028199</v>
      </c>
      <c r="AJ52" s="15">
        <v>0.11111111111111099</v>
      </c>
      <c r="AK52" s="15">
        <v>0.144660388699659</v>
      </c>
      <c r="AL52" s="15">
        <v>9.5238095238095205E-2</v>
      </c>
      <c r="AM52" s="15">
        <v>0.119934282584885</v>
      </c>
      <c r="AN52" s="15">
        <v>0.15772179627601299</v>
      </c>
      <c r="AO52" s="15">
        <v>4.1666666666666699E-2</v>
      </c>
      <c r="AP52" s="15">
        <v>0.16125708397733099</v>
      </c>
      <c r="AQ52" s="15">
        <v>0.18654738237243201</v>
      </c>
      <c r="AR52" s="15">
        <v>0.34722222222222199</v>
      </c>
      <c r="AS52" s="15">
        <v>0.32509015971148902</v>
      </c>
      <c r="AT52" s="15">
        <v>0.30318091451292201</v>
      </c>
      <c r="AU52" s="15">
        <v>0.34117647058823503</v>
      </c>
      <c r="AV52" s="15">
        <v>0.30412371134020599</v>
      </c>
      <c r="AW52" s="15">
        <v>0.29289764249477801</v>
      </c>
      <c r="AX52" s="15">
        <v>0.27450980392156898</v>
      </c>
      <c r="AY52" s="15">
        <v>0.29240780911062902</v>
      </c>
      <c r="AZ52" s="15">
        <v>0.28957584471603198</v>
      </c>
      <c r="BA52" s="16">
        <v>0.56666666666666698</v>
      </c>
      <c r="BB52" s="16">
        <v>0.53515834675255003</v>
      </c>
      <c r="BC52" s="16">
        <v>1.0588766298896699</v>
      </c>
      <c r="BD52" s="16">
        <v>1.1148272017837199E-2</v>
      </c>
      <c r="BE52" s="16">
        <v>4.3979345137760296E-3</v>
      </c>
      <c r="BF52" s="16">
        <v>2.5348881350817098</v>
      </c>
      <c r="BG52" s="16">
        <v>0.15686274509803899</v>
      </c>
      <c r="BH52" s="16">
        <v>0.31214953271028001</v>
      </c>
      <c r="BI52" s="17">
        <v>0.50252436303862802</v>
      </c>
      <c r="BJ52" s="16">
        <v>4.1666666666666699E-2</v>
      </c>
      <c r="BK52" s="16">
        <v>0.18654738237243201</v>
      </c>
      <c r="BL52" s="17">
        <v>0.223357015985791</v>
      </c>
      <c r="BM52" s="16">
        <v>0.27450980392156898</v>
      </c>
      <c r="BN52" s="16">
        <v>0.28957584471603198</v>
      </c>
      <c r="BO52" s="16">
        <v>0.94797203886519898</v>
      </c>
      <c r="BP52" s="18">
        <f t="shared" si="12"/>
        <v>2</v>
      </c>
      <c r="BQ52" s="19">
        <f t="shared" si="7"/>
        <v>0</v>
      </c>
      <c r="BR52" s="19">
        <f t="shared" si="8"/>
        <v>0</v>
      </c>
      <c r="BS52" s="19">
        <f t="shared" si="9"/>
        <v>1</v>
      </c>
      <c r="BT52" s="19">
        <f t="shared" si="10"/>
        <v>1</v>
      </c>
      <c r="BU52" s="19">
        <f t="shared" si="11"/>
        <v>0</v>
      </c>
    </row>
    <row r="53" spans="1:73" ht="20.100000000000001" customHeight="1" x14ac:dyDescent="0.2">
      <c r="A53" s="12" t="s">
        <v>27</v>
      </c>
      <c r="B53" s="12" t="s">
        <v>103</v>
      </c>
      <c r="C53" s="13" t="s">
        <v>104</v>
      </c>
      <c r="D53" s="13" t="s">
        <v>30</v>
      </c>
      <c r="E53" s="14" t="s">
        <v>31</v>
      </c>
      <c r="F53" s="14" t="s">
        <v>31</v>
      </c>
      <c r="G53" s="14" t="s">
        <v>31</v>
      </c>
      <c r="H53" s="15">
        <v>0</v>
      </c>
      <c r="I53" s="15">
        <v>0.10285714285714299</v>
      </c>
      <c r="J53" s="15">
        <v>0.255729794933655</v>
      </c>
      <c r="K53" s="15">
        <v>0.17647058823529399</v>
      </c>
      <c r="L53" s="15">
        <v>0.23499999999999999</v>
      </c>
      <c r="M53" s="15">
        <v>0.33372781065088802</v>
      </c>
      <c r="N53" s="14" t="s">
        <v>31</v>
      </c>
      <c r="O53" s="15">
        <v>0.11330049261083699</v>
      </c>
      <c r="P53" s="15">
        <v>0.27472527472527503</v>
      </c>
      <c r="Q53" s="15">
        <v>1.4771048744460899E-2</v>
      </c>
      <c r="R53" s="15">
        <v>7.0938465323528597E-3</v>
      </c>
      <c r="S53" s="15">
        <v>5.1388072212283104E-3</v>
      </c>
      <c r="T53" s="15">
        <v>0</v>
      </c>
      <c r="U53" s="15">
        <v>7.7757918593724098E-3</v>
      </c>
      <c r="V53" s="15">
        <v>5.7888319181167497E-3</v>
      </c>
      <c r="W53" s="15">
        <v>9.0225563909774407E-3</v>
      </c>
      <c r="X53" s="15">
        <v>9.2176185192723095E-3</v>
      </c>
      <c r="Y53" s="15">
        <v>5.5467585384436999E-3</v>
      </c>
      <c r="Z53" s="15">
        <v>0.25581395348837199</v>
      </c>
      <c r="AA53" s="15">
        <v>0.16268656716417901</v>
      </c>
      <c r="AB53" s="15">
        <v>0.22971336293903899</v>
      </c>
      <c r="AC53" s="15">
        <v>5.4945054945055E-2</v>
      </c>
      <c r="AD53" s="15">
        <v>0.12723449001051501</v>
      </c>
      <c r="AE53" s="15">
        <v>0.21555481059336201</v>
      </c>
      <c r="AF53" s="15">
        <v>0.12280701754386</v>
      </c>
      <c r="AG53" s="15">
        <v>0.145756457564576</v>
      </c>
      <c r="AH53" s="15">
        <v>0.25091056252529298</v>
      </c>
      <c r="AI53" s="15">
        <v>0.16326530612244899</v>
      </c>
      <c r="AJ53" s="15">
        <v>7.8202995008319495E-2</v>
      </c>
      <c r="AK53" s="15">
        <v>0.15181992337164699</v>
      </c>
      <c r="AL53" s="15">
        <v>0.24444444444444399</v>
      </c>
      <c r="AM53" s="15">
        <v>9.1047040971168405E-2</v>
      </c>
      <c r="AN53" s="15">
        <v>0.162477558348294</v>
      </c>
      <c r="AO53" s="15">
        <v>0.186046511627907</v>
      </c>
      <c r="AP53" s="15">
        <v>0.123880597014925</v>
      </c>
      <c r="AQ53" s="15">
        <v>0.179652805813484</v>
      </c>
      <c r="AR53" s="15">
        <v>0.44186046511627902</v>
      </c>
      <c r="AS53" s="15">
        <v>0.54029850746268704</v>
      </c>
      <c r="AT53" s="15">
        <v>0.44206701655228098</v>
      </c>
      <c r="AU53" s="15">
        <v>0.71978021978022</v>
      </c>
      <c r="AV53" s="15">
        <v>0.57623554153522605</v>
      </c>
      <c r="AW53" s="15">
        <v>0.46228628897083501</v>
      </c>
      <c r="AX53" s="15">
        <v>0.47368421052631599</v>
      </c>
      <c r="AY53" s="15">
        <v>0.49815498154981602</v>
      </c>
      <c r="AZ53" s="15">
        <v>0.41602590044516402</v>
      </c>
      <c r="BA53" s="16" t="s">
        <v>31</v>
      </c>
      <c r="BB53" s="16">
        <v>0.27472527472527503</v>
      </c>
      <c r="BC53" s="16" t="s">
        <v>31</v>
      </c>
      <c r="BD53" s="16">
        <v>9.0225563909774407E-3</v>
      </c>
      <c r="BE53" s="16">
        <v>5.5467585384436999E-3</v>
      </c>
      <c r="BF53" s="16">
        <v>1.6266358682180799</v>
      </c>
      <c r="BG53" s="16">
        <v>0.12280701754386</v>
      </c>
      <c r="BH53" s="16">
        <v>0.25091056252529298</v>
      </c>
      <c r="BI53" s="17">
        <v>0.48944538766270701</v>
      </c>
      <c r="BJ53" s="16">
        <v>0.186046511627907</v>
      </c>
      <c r="BK53" s="16">
        <v>0.179652805813484</v>
      </c>
      <c r="BL53" s="16">
        <v>1.0355892343872499</v>
      </c>
      <c r="BM53" s="16">
        <v>0.47368421052631599</v>
      </c>
      <c r="BN53" s="16">
        <v>0.41602590044516402</v>
      </c>
      <c r="BO53" s="17">
        <v>1.1385930780258</v>
      </c>
      <c r="BP53" s="18">
        <f t="shared" si="12"/>
        <v>2</v>
      </c>
      <c r="BQ53" s="19" t="str">
        <f t="shared" si="7"/>
        <v>-</v>
      </c>
      <c r="BR53" s="19">
        <f t="shared" si="8"/>
        <v>0</v>
      </c>
      <c r="BS53" s="19">
        <f t="shared" si="9"/>
        <v>1</v>
      </c>
      <c r="BT53" s="19">
        <f t="shared" si="10"/>
        <v>0</v>
      </c>
      <c r="BU53" s="19">
        <f t="shared" si="11"/>
        <v>1</v>
      </c>
    </row>
    <row r="54" spans="1:73" ht="20.100000000000001" customHeight="1" x14ac:dyDescent="0.2">
      <c r="A54" s="12" t="s">
        <v>27</v>
      </c>
      <c r="B54" s="12" t="s">
        <v>105</v>
      </c>
      <c r="C54" s="13" t="s">
        <v>106</v>
      </c>
      <c r="D54" s="13" t="s">
        <v>30</v>
      </c>
      <c r="E54" s="15">
        <v>0.11764705882352899</v>
      </c>
      <c r="F54" s="15">
        <v>0.16858552631578899</v>
      </c>
      <c r="G54" s="15">
        <v>0.27730673316708199</v>
      </c>
      <c r="H54" s="15">
        <v>0.14444444444444399</v>
      </c>
      <c r="I54" s="15">
        <v>0.16022487702037899</v>
      </c>
      <c r="J54" s="15">
        <v>0.27272727272727298</v>
      </c>
      <c r="K54" s="15">
        <v>0.123287671232877</v>
      </c>
      <c r="L54" s="15">
        <v>0.224080267558528</v>
      </c>
      <c r="M54" s="15">
        <v>0.29712668698302103</v>
      </c>
      <c r="N54" s="15">
        <v>0.16666666666666699</v>
      </c>
      <c r="O54" s="15">
        <v>0.18181818181818199</v>
      </c>
      <c r="P54" s="15">
        <v>0.26640926640926599</v>
      </c>
      <c r="Q54" s="15">
        <v>2.0548731488922101E-2</v>
      </c>
      <c r="R54" s="15">
        <v>4.8719654446938701E-3</v>
      </c>
      <c r="S54" s="15">
        <v>1.97740413386976E-2</v>
      </c>
      <c r="T54" s="15">
        <v>1.6804107670763999E-2</v>
      </c>
      <c r="U54" s="15">
        <v>7.7617408813161698E-3</v>
      </c>
      <c r="V54" s="15">
        <v>2.1966270554592701E-2</v>
      </c>
      <c r="W54" s="15">
        <v>4.9251896749035698E-2</v>
      </c>
      <c r="X54" s="15">
        <v>1.27249204692471E-2</v>
      </c>
      <c r="Y54" s="15">
        <v>2.4165522737340499E-2</v>
      </c>
      <c r="Z54" s="15">
        <v>0.27272727272727298</v>
      </c>
      <c r="AA54" s="15">
        <v>0.36022646850672302</v>
      </c>
      <c r="AB54" s="15">
        <v>0.446197061365601</v>
      </c>
      <c r="AC54" s="15">
        <v>0.39024390243902402</v>
      </c>
      <c r="AD54" s="15">
        <v>0.41210277214334001</v>
      </c>
      <c r="AE54" s="15">
        <v>0.45911562532061101</v>
      </c>
      <c r="AF54" s="15">
        <v>0.54893617021276597</v>
      </c>
      <c r="AG54" s="15">
        <v>0.42872378243867798</v>
      </c>
      <c r="AH54" s="15">
        <v>0.466079295154185</v>
      </c>
      <c r="AI54" s="15">
        <v>4.7008547008547001E-2</v>
      </c>
      <c r="AJ54" s="15">
        <v>0.188665962689194</v>
      </c>
      <c r="AK54" s="15">
        <v>0.29764360951243302</v>
      </c>
      <c r="AL54" s="15">
        <v>7.3529411764705899E-2</v>
      </c>
      <c r="AM54" s="15">
        <v>0.228231292517007</v>
      </c>
      <c r="AN54" s="15">
        <v>0.32140095017125198</v>
      </c>
      <c r="AO54" s="15">
        <v>7.3593073593073599E-2</v>
      </c>
      <c r="AP54" s="15">
        <v>0.24734607218683599</v>
      </c>
      <c r="AQ54" s="15">
        <v>0.33891529818496102</v>
      </c>
      <c r="AR54" s="15">
        <v>0.246753246753247</v>
      </c>
      <c r="AS54" s="15">
        <v>0.25017692852087797</v>
      </c>
      <c r="AT54" s="15">
        <v>0.23822385479688901</v>
      </c>
      <c r="AU54" s="15">
        <v>0.23577235772357699</v>
      </c>
      <c r="AV54" s="15">
        <v>0.229885057471264</v>
      </c>
      <c r="AW54" s="15">
        <v>0.24407510003077901</v>
      </c>
      <c r="AX54" s="15">
        <v>0.170212765957447</v>
      </c>
      <c r="AY54" s="15">
        <v>0.242801279772485</v>
      </c>
      <c r="AZ54" s="15">
        <v>0.24326970141948101</v>
      </c>
      <c r="BA54" s="16">
        <v>0.16666666666666699</v>
      </c>
      <c r="BB54" s="16">
        <v>0.26640926640926599</v>
      </c>
      <c r="BC54" s="17">
        <v>0.62560386473430196</v>
      </c>
      <c r="BD54" s="16">
        <v>4.9251896749035698E-2</v>
      </c>
      <c r="BE54" s="16">
        <v>2.4165522737340499E-2</v>
      </c>
      <c r="BF54" s="16">
        <v>2.0381059944104498</v>
      </c>
      <c r="BG54" s="16">
        <v>0.54893617021276597</v>
      </c>
      <c r="BH54" s="16">
        <v>0.466079295154185</v>
      </c>
      <c r="BI54" s="16">
        <v>1.1777742026304101</v>
      </c>
      <c r="BJ54" s="16">
        <v>7.3593073593073599E-2</v>
      </c>
      <c r="BK54" s="16">
        <v>0.33891529818496102</v>
      </c>
      <c r="BL54" s="17">
        <v>0.217142967541437</v>
      </c>
      <c r="BM54" s="16">
        <v>0.170212765957447</v>
      </c>
      <c r="BN54" s="16">
        <v>0.24326970141948101</v>
      </c>
      <c r="BO54" s="16">
        <v>0.69968748662185898</v>
      </c>
      <c r="BP54" s="18">
        <f t="shared" si="12"/>
        <v>2</v>
      </c>
      <c r="BQ54" s="19">
        <f t="shared" si="7"/>
        <v>1</v>
      </c>
      <c r="BR54" s="19">
        <f t="shared" si="8"/>
        <v>0</v>
      </c>
      <c r="BS54" s="19">
        <f t="shared" si="9"/>
        <v>0</v>
      </c>
      <c r="BT54" s="19">
        <f t="shared" si="10"/>
        <v>1</v>
      </c>
      <c r="BU54" s="19">
        <f t="shared" si="11"/>
        <v>0</v>
      </c>
    </row>
    <row r="55" spans="1:73" ht="20.100000000000001" customHeight="1" x14ac:dyDescent="0.2">
      <c r="A55" s="21" t="s">
        <v>27</v>
      </c>
      <c r="B55" s="21" t="s">
        <v>107</v>
      </c>
      <c r="C55" s="22" t="s">
        <v>108</v>
      </c>
      <c r="D55" s="22" t="s">
        <v>30</v>
      </c>
      <c r="E55" s="15">
        <v>0</v>
      </c>
      <c r="F55" s="15">
        <v>0.13942307692307701</v>
      </c>
      <c r="G55" s="15">
        <v>0.184306569343066</v>
      </c>
      <c r="H55" s="15">
        <v>0.16</v>
      </c>
      <c r="I55" s="15">
        <v>0.13725490196078399</v>
      </c>
      <c r="J55" s="15">
        <v>0.18030303030302999</v>
      </c>
      <c r="K55" s="15">
        <v>0.18181818181818199</v>
      </c>
      <c r="L55" s="15">
        <v>0.214285714285714</v>
      </c>
      <c r="M55" s="15">
        <v>0.20534223706176999</v>
      </c>
      <c r="N55" s="15">
        <v>9.0909090909090898E-2</v>
      </c>
      <c r="O55" s="15">
        <v>0.157205240174672</v>
      </c>
      <c r="P55" s="15">
        <v>0.2016</v>
      </c>
      <c r="Q55" s="15">
        <v>3.07251126587464E-2</v>
      </c>
      <c r="R55" s="15">
        <v>5.2283143778645404E-3</v>
      </c>
      <c r="S55" s="15">
        <v>4.6156817303978403E-3</v>
      </c>
      <c r="T55" s="15">
        <v>0</v>
      </c>
      <c r="U55" s="15">
        <v>9.1310251188051594E-3</v>
      </c>
      <c r="V55" s="15">
        <v>5.6779261108489496E-3</v>
      </c>
      <c r="W55" s="15">
        <v>3.8676407391491198E-3</v>
      </c>
      <c r="X55" s="15">
        <v>4.8918360691379498E-3</v>
      </c>
      <c r="Y55" s="15">
        <v>4.6825405139271498E-3</v>
      </c>
      <c r="Z55" s="15">
        <v>0.135135135135135</v>
      </c>
      <c r="AA55" s="15">
        <v>0.25356125356125397</v>
      </c>
      <c r="AB55" s="15">
        <v>0.32099827882960402</v>
      </c>
      <c r="AC55" s="15">
        <v>5.5555555555555601E-2</v>
      </c>
      <c r="AD55" s="15">
        <v>0.25519287833827897</v>
      </c>
      <c r="AE55" s="15">
        <v>0.28999144568006902</v>
      </c>
      <c r="AF55" s="15">
        <v>6.6666666666666693E-2</v>
      </c>
      <c r="AG55" s="15">
        <v>0.240131578947368</v>
      </c>
      <c r="AH55" s="15">
        <v>0.27577319587628901</v>
      </c>
      <c r="AI55" s="15">
        <v>3.8461538461538498E-2</v>
      </c>
      <c r="AJ55" s="15">
        <v>0.10880829015544</v>
      </c>
      <c r="AK55" s="15">
        <v>0.21657544956997599</v>
      </c>
      <c r="AL55" s="15">
        <v>9.6774193548387094E-2</v>
      </c>
      <c r="AM55" s="15">
        <v>0.18271604938271599</v>
      </c>
      <c r="AN55" s="15">
        <v>0.242298084929226</v>
      </c>
      <c r="AO55" s="15">
        <v>0.135135135135135</v>
      </c>
      <c r="AP55" s="15">
        <v>0.216524216524216</v>
      </c>
      <c r="AQ55" s="15">
        <v>0.236660929432014</v>
      </c>
      <c r="AR55" s="15">
        <v>0.29729729729729698</v>
      </c>
      <c r="AS55" s="15">
        <v>0.32763532763532799</v>
      </c>
      <c r="AT55" s="15">
        <v>0.34079173838209997</v>
      </c>
      <c r="AU55" s="15">
        <v>0.66666666666666696</v>
      </c>
      <c r="AV55" s="15">
        <v>0.41246290801187002</v>
      </c>
      <c r="AW55" s="15">
        <v>0.39093242087254099</v>
      </c>
      <c r="AX55" s="15">
        <v>0.68333333333333302</v>
      </c>
      <c r="AY55" s="15">
        <v>0.40460526315789502</v>
      </c>
      <c r="AZ55" s="15">
        <v>0.40721649484536099</v>
      </c>
      <c r="BA55" s="16">
        <v>9.0909090909090898E-2</v>
      </c>
      <c r="BB55" s="16">
        <v>0.2016</v>
      </c>
      <c r="BC55" s="17">
        <v>0.45093795093795103</v>
      </c>
      <c r="BD55" s="16">
        <v>3.8676407391491198E-3</v>
      </c>
      <c r="BE55" s="16">
        <v>4.6825405139271498E-3</v>
      </c>
      <c r="BF55" s="17">
        <v>0.82597058747184404</v>
      </c>
      <c r="BG55" s="16">
        <v>6.6666666666666693E-2</v>
      </c>
      <c r="BH55" s="16">
        <v>0.27577319587628901</v>
      </c>
      <c r="BI55" s="17">
        <v>0.24174454828660399</v>
      </c>
      <c r="BJ55" s="16">
        <v>0.135135135135135</v>
      </c>
      <c r="BK55" s="16">
        <v>0.236660929432014</v>
      </c>
      <c r="BL55" s="17">
        <v>0.57100737100736998</v>
      </c>
      <c r="BM55" s="16">
        <v>0.68333333333333302</v>
      </c>
      <c r="BN55" s="16">
        <v>0.40721649484536099</v>
      </c>
      <c r="BO55" s="17">
        <v>1.6780590717299599</v>
      </c>
      <c r="BP55" s="18">
        <f t="shared" si="12"/>
        <v>5</v>
      </c>
      <c r="BQ55" s="19">
        <f t="shared" si="7"/>
        <v>1</v>
      </c>
      <c r="BR55" s="19">
        <f t="shared" si="8"/>
        <v>1</v>
      </c>
      <c r="BS55" s="19">
        <f t="shared" si="9"/>
        <v>1</v>
      </c>
      <c r="BT55" s="19">
        <f t="shared" si="10"/>
        <v>1</v>
      </c>
      <c r="BU55" s="19">
        <f t="shared" si="11"/>
        <v>1</v>
      </c>
    </row>
    <row r="56" spans="1:73" ht="20.100000000000001" customHeight="1" x14ac:dyDescent="0.2">
      <c r="A56" s="21" t="s">
        <v>27</v>
      </c>
      <c r="B56" s="21" t="s">
        <v>109</v>
      </c>
      <c r="C56" s="22" t="s">
        <v>110</v>
      </c>
      <c r="D56" s="22" t="s">
        <v>30</v>
      </c>
      <c r="E56" s="15">
        <v>0.12903225806451599</v>
      </c>
      <c r="F56" s="15">
        <v>0.15833333333333299</v>
      </c>
      <c r="G56" s="15">
        <v>0.200185356811863</v>
      </c>
      <c r="H56" s="15">
        <v>8.3333333333333301E-2</v>
      </c>
      <c r="I56" s="15">
        <v>0.13875598086124399</v>
      </c>
      <c r="J56" s="15">
        <v>0.22781335773101599</v>
      </c>
      <c r="K56" s="15">
        <v>9.5238095238095205E-2</v>
      </c>
      <c r="L56" s="15">
        <v>0.17521367521367501</v>
      </c>
      <c r="M56" s="15">
        <v>0.25390625</v>
      </c>
      <c r="N56" s="15">
        <v>0.2</v>
      </c>
      <c r="O56" s="15">
        <v>0.16666666666666699</v>
      </c>
      <c r="P56" s="15">
        <v>0.19554695062923499</v>
      </c>
      <c r="Q56" s="15">
        <v>0</v>
      </c>
      <c r="R56" s="15">
        <v>7.8591556578165005E-3</v>
      </c>
      <c r="S56" s="15">
        <v>9.4054201542424706E-3</v>
      </c>
      <c r="T56" s="15">
        <v>7.3327222731439101E-3</v>
      </c>
      <c r="U56" s="15">
        <v>4.8652606220920599E-3</v>
      </c>
      <c r="V56" s="15">
        <v>5.4609685844411596E-3</v>
      </c>
      <c r="W56" s="15">
        <v>5.9940059940059897E-3</v>
      </c>
      <c r="X56" s="15">
        <v>1.10162987042304E-2</v>
      </c>
      <c r="Y56" s="15">
        <v>9.5276301273693707E-3</v>
      </c>
      <c r="Z56" s="15">
        <v>0.230769230769231</v>
      </c>
      <c r="AA56" s="15">
        <v>0.29525483304042199</v>
      </c>
      <c r="AB56" s="15">
        <v>0.37993421052631599</v>
      </c>
      <c r="AC56" s="15">
        <v>0.16666666666666699</v>
      </c>
      <c r="AD56" s="15">
        <v>0.30819672131147502</v>
      </c>
      <c r="AE56" s="15">
        <v>0.36076414401175599</v>
      </c>
      <c r="AF56" s="15">
        <v>0.101694915254237</v>
      </c>
      <c r="AG56" s="15">
        <v>0.32012195121951198</v>
      </c>
      <c r="AH56" s="15">
        <v>0.36528758829465202</v>
      </c>
      <c r="AI56" s="15">
        <v>0.14285714285714299</v>
      </c>
      <c r="AJ56" s="15">
        <v>0.162911611785095</v>
      </c>
      <c r="AK56" s="15">
        <v>0.25330899132816098</v>
      </c>
      <c r="AL56" s="15">
        <v>0.11363636363636399</v>
      </c>
      <c r="AM56" s="15">
        <v>0.18874773139745901</v>
      </c>
      <c r="AN56" s="15">
        <v>0.27759664648346499</v>
      </c>
      <c r="AO56" s="15">
        <v>0.256410256410256</v>
      </c>
      <c r="AP56" s="15">
        <v>0.18804920913883999</v>
      </c>
      <c r="AQ56" s="15">
        <v>0.30633223684210498</v>
      </c>
      <c r="AR56" s="15">
        <v>0.28205128205128199</v>
      </c>
      <c r="AS56" s="15">
        <v>0.31107205623901601</v>
      </c>
      <c r="AT56" s="15">
        <v>0.30304276315789502</v>
      </c>
      <c r="AU56" s="15">
        <v>0.39583333333333298</v>
      </c>
      <c r="AV56" s="15">
        <v>0.30819672131147502</v>
      </c>
      <c r="AW56" s="15">
        <v>0.32365907421014001</v>
      </c>
      <c r="AX56" s="15">
        <v>0.59322033898305104</v>
      </c>
      <c r="AY56" s="15">
        <v>0.3125</v>
      </c>
      <c r="AZ56" s="15">
        <v>0.316851664984864</v>
      </c>
      <c r="BA56" s="16">
        <v>0.2</v>
      </c>
      <c r="BB56" s="16">
        <v>0.19554695062923499</v>
      </c>
      <c r="BC56" s="16">
        <v>1.0227722772277199</v>
      </c>
      <c r="BD56" s="16">
        <v>5.9940059940059897E-3</v>
      </c>
      <c r="BE56" s="16">
        <v>9.5276301273693707E-3</v>
      </c>
      <c r="BF56" s="24">
        <v>0.62911825017088097</v>
      </c>
      <c r="BG56" s="16">
        <v>0.101694915254237</v>
      </c>
      <c r="BH56" s="16">
        <v>0.36528758829465202</v>
      </c>
      <c r="BI56" s="17">
        <v>0.27839685363798</v>
      </c>
      <c r="BJ56" s="16">
        <v>0.256410256410256</v>
      </c>
      <c r="BK56" s="16">
        <v>0.30633223684210498</v>
      </c>
      <c r="BL56" s="17">
        <v>0.83703321287213905</v>
      </c>
      <c r="BM56" s="16">
        <v>0.59322033898305104</v>
      </c>
      <c r="BN56" s="16">
        <v>0.316851664984864</v>
      </c>
      <c r="BO56" s="17">
        <v>1.87223361761848</v>
      </c>
      <c r="BP56" s="18">
        <f t="shared" si="12"/>
        <v>4</v>
      </c>
      <c r="BQ56" s="19">
        <f t="shared" si="7"/>
        <v>0</v>
      </c>
      <c r="BR56" s="19">
        <f t="shared" si="8"/>
        <v>1</v>
      </c>
      <c r="BS56" s="19">
        <f t="shared" si="9"/>
        <v>1</v>
      </c>
      <c r="BT56" s="19">
        <f t="shared" si="10"/>
        <v>1</v>
      </c>
      <c r="BU56" s="19">
        <f t="shared" si="11"/>
        <v>1</v>
      </c>
    </row>
    <row r="57" spans="1:73" ht="20.100000000000001" customHeight="1" x14ac:dyDescent="0.2">
      <c r="A57" s="21" t="s">
        <v>27</v>
      </c>
      <c r="B57" s="21" t="s">
        <v>111</v>
      </c>
      <c r="C57" s="22" t="s">
        <v>112</v>
      </c>
      <c r="D57" s="22" t="s">
        <v>30</v>
      </c>
      <c r="E57" s="15">
        <v>9.5238095238095205E-2</v>
      </c>
      <c r="F57" s="15">
        <v>0.221198156682028</v>
      </c>
      <c r="G57" s="15">
        <v>0.29941099476439798</v>
      </c>
      <c r="H57" s="15">
        <v>0.209302325581395</v>
      </c>
      <c r="I57" s="15">
        <v>0.25423728813559299</v>
      </c>
      <c r="J57" s="15">
        <v>0.310197869101979</v>
      </c>
      <c r="K57" s="15">
        <v>0.328125</v>
      </c>
      <c r="L57" s="15">
        <v>0.25285895806861503</v>
      </c>
      <c r="M57" s="15">
        <v>0.35047619047619</v>
      </c>
      <c r="N57" s="15">
        <v>0.21126760563380301</v>
      </c>
      <c r="O57" s="15">
        <v>0.25331858407079599</v>
      </c>
      <c r="P57" s="15">
        <v>0.32182741116751301</v>
      </c>
      <c r="Q57" s="15">
        <v>4.2250700841009202E-2</v>
      </c>
      <c r="R57" s="15">
        <v>1.47859477956071E-2</v>
      </c>
      <c r="S57" s="15">
        <v>3.0390657543264799E-2</v>
      </c>
      <c r="T57" s="15">
        <v>4.9438644869017098E-2</v>
      </c>
      <c r="U57" s="15">
        <v>2.5582640262069099E-2</v>
      </c>
      <c r="V57" s="15">
        <v>3.2230270854581897E-2</v>
      </c>
      <c r="W57" s="15">
        <v>4.6375636868920801E-2</v>
      </c>
      <c r="X57" s="15">
        <v>2.57857020472919E-2</v>
      </c>
      <c r="Y57" s="15">
        <v>3.6981346992770302E-2</v>
      </c>
      <c r="Z57" s="15">
        <v>0.36464088397790101</v>
      </c>
      <c r="AA57" s="15">
        <v>0.37567084078711999</v>
      </c>
      <c r="AB57" s="15">
        <v>0.460546282245827</v>
      </c>
      <c r="AC57" s="15">
        <v>0.319148936170213</v>
      </c>
      <c r="AD57" s="15">
        <v>0.35085497150095002</v>
      </c>
      <c r="AE57" s="15">
        <v>0.46716155007549098</v>
      </c>
      <c r="AF57" s="15">
        <v>0.37096774193548399</v>
      </c>
      <c r="AG57" s="15">
        <v>0.337340876944837</v>
      </c>
      <c r="AH57" s="15">
        <v>0.48051436819315002</v>
      </c>
      <c r="AI57" s="15">
        <v>0.20689655172413801</v>
      </c>
      <c r="AJ57" s="15">
        <v>0.18967587034813899</v>
      </c>
      <c r="AK57" s="15">
        <v>0.31284078516902902</v>
      </c>
      <c r="AL57" s="15">
        <v>0.170886075949367</v>
      </c>
      <c r="AM57" s="15">
        <v>0.21981776765375899</v>
      </c>
      <c r="AN57" s="15">
        <v>0.35204480333420202</v>
      </c>
      <c r="AO57" s="15">
        <v>0.18232044198895</v>
      </c>
      <c r="AP57" s="15">
        <v>0.22361359570661901</v>
      </c>
      <c r="AQ57" s="15">
        <v>0.377592311583207</v>
      </c>
      <c r="AR57" s="15">
        <v>0.33149171270718197</v>
      </c>
      <c r="AS57" s="15">
        <v>0.27966607036374502</v>
      </c>
      <c r="AT57" s="15">
        <v>0.24810318664643399</v>
      </c>
      <c r="AU57" s="15">
        <v>0.35638297872340402</v>
      </c>
      <c r="AV57" s="15">
        <v>0.28055731475617501</v>
      </c>
      <c r="AW57" s="15">
        <v>0.23276295923502799</v>
      </c>
      <c r="AX57" s="15">
        <v>0.34408602150537598</v>
      </c>
      <c r="AY57" s="15">
        <v>0.29207920792079201</v>
      </c>
      <c r="AZ57" s="15">
        <v>0.23002230678388699</v>
      </c>
      <c r="BA57" s="16">
        <v>0.21126760563380301</v>
      </c>
      <c r="BB57" s="16">
        <v>0.32182741116751301</v>
      </c>
      <c r="BC57" s="17">
        <v>0.65646243390945103</v>
      </c>
      <c r="BD57" s="16">
        <v>4.6375636868920801E-2</v>
      </c>
      <c r="BE57" s="16">
        <v>3.6981346992770302E-2</v>
      </c>
      <c r="BF57" s="16">
        <v>1.2540277907667099</v>
      </c>
      <c r="BG57" s="16">
        <v>0.37096774193548399</v>
      </c>
      <c r="BH57" s="16">
        <v>0.48051436819315002</v>
      </c>
      <c r="BI57" s="17">
        <v>0.77202216310494998</v>
      </c>
      <c r="BJ57" s="16">
        <v>0.18232044198895</v>
      </c>
      <c r="BK57" s="16">
        <v>0.377592311583207</v>
      </c>
      <c r="BL57" s="17">
        <v>0.48284998501293203</v>
      </c>
      <c r="BM57" s="16">
        <v>0.34408602150537598</v>
      </c>
      <c r="BN57" s="16">
        <v>0.23002230678388699</v>
      </c>
      <c r="BO57" s="17">
        <v>1.4958811009084301</v>
      </c>
      <c r="BP57" s="18">
        <f t="shared" si="12"/>
        <v>4</v>
      </c>
      <c r="BQ57" s="19">
        <f t="shared" si="7"/>
        <v>1</v>
      </c>
      <c r="BR57" s="19">
        <f t="shared" si="8"/>
        <v>0</v>
      </c>
      <c r="BS57" s="19">
        <f t="shared" si="9"/>
        <v>1</v>
      </c>
      <c r="BT57" s="19">
        <f t="shared" si="10"/>
        <v>1</v>
      </c>
      <c r="BU57" s="19">
        <f t="shared" si="11"/>
        <v>1</v>
      </c>
    </row>
    <row r="58" spans="1:73" ht="20.100000000000001" customHeight="1" x14ac:dyDescent="0.2">
      <c r="A58" s="21" t="s">
        <v>27</v>
      </c>
      <c r="B58" s="21" t="s">
        <v>113</v>
      </c>
      <c r="C58" s="22" t="s">
        <v>114</v>
      </c>
      <c r="D58" s="22" t="s">
        <v>30</v>
      </c>
      <c r="E58" s="15">
        <v>0.1875</v>
      </c>
      <c r="F58" s="15">
        <v>0.1875</v>
      </c>
      <c r="G58" s="15">
        <v>0.39906103286384997</v>
      </c>
      <c r="H58" s="15">
        <v>0.21052631578947401</v>
      </c>
      <c r="I58" s="15">
        <v>0.21052631578947401</v>
      </c>
      <c r="J58" s="15">
        <v>0.34523809523809501</v>
      </c>
      <c r="K58" s="15">
        <v>0.230769230769231</v>
      </c>
      <c r="L58" s="15">
        <v>0.230769230769231</v>
      </c>
      <c r="M58" s="15">
        <v>0.409836065573771</v>
      </c>
      <c r="N58" s="15">
        <v>0.28125</v>
      </c>
      <c r="O58" s="15">
        <v>0.28125</v>
      </c>
      <c r="P58" s="15">
        <v>0.34743202416918401</v>
      </c>
      <c r="Q58" s="15">
        <v>1.7560975609756099E-2</v>
      </c>
      <c r="R58" s="15">
        <v>1.7560975609756099E-2</v>
      </c>
      <c r="S58" s="15">
        <v>2.9270771576183598E-2</v>
      </c>
      <c r="T58" s="15">
        <v>6.6235547717029206E-2</v>
      </c>
      <c r="U58" s="15">
        <v>6.6235547717029206E-2</v>
      </c>
      <c r="V58" s="15">
        <v>3.8779375657663998E-2</v>
      </c>
      <c r="W58" s="15">
        <v>3.3730604902181202E-2</v>
      </c>
      <c r="X58" s="15">
        <v>3.3730604902181202E-2</v>
      </c>
      <c r="Y58" s="15">
        <v>3.5298117639786103E-2</v>
      </c>
      <c r="Z58" s="15">
        <v>0.146341463414634</v>
      </c>
      <c r="AA58" s="15">
        <v>0.146341463414634</v>
      </c>
      <c r="AB58" s="15">
        <v>0.41842610364683303</v>
      </c>
      <c r="AC58" s="15">
        <v>0.2</v>
      </c>
      <c r="AD58" s="15">
        <v>0.2</v>
      </c>
      <c r="AE58" s="15">
        <v>0.49065420560747702</v>
      </c>
      <c r="AF58" s="15">
        <v>0.25806451612903197</v>
      </c>
      <c r="AG58" s="15">
        <v>0.25806451612903197</v>
      </c>
      <c r="AH58" s="15">
        <v>0.51698113207547203</v>
      </c>
      <c r="AI58" s="15">
        <v>0.123076923076923</v>
      </c>
      <c r="AJ58" s="15">
        <v>0.123076923076923</v>
      </c>
      <c r="AK58" s="15">
        <v>0.25512104283053999</v>
      </c>
      <c r="AL58" s="15">
        <v>0.14893617021276601</v>
      </c>
      <c r="AM58" s="15">
        <v>0.14893617021276601</v>
      </c>
      <c r="AN58" s="15">
        <v>0.349417637271215</v>
      </c>
      <c r="AO58" s="15">
        <v>0.19512195121951201</v>
      </c>
      <c r="AP58" s="15">
        <v>0.19512195121951201</v>
      </c>
      <c r="AQ58" s="15">
        <v>0.355086372360844</v>
      </c>
      <c r="AR58" s="15">
        <v>0.36585365853658502</v>
      </c>
      <c r="AS58" s="15">
        <v>0.36585365853658502</v>
      </c>
      <c r="AT58" s="15">
        <v>0.26295585412667999</v>
      </c>
      <c r="AU58" s="15">
        <v>0.35</v>
      </c>
      <c r="AV58" s="15">
        <v>0.35</v>
      </c>
      <c r="AW58" s="15">
        <v>0.28037383177570102</v>
      </c>
      <c r="AX58" s="15">
        <v>0.38709677419354799</v>
      </c>
      <c r="AY58" s="15">
        <v>0.38709677419354799</v>
      </c>
      <c r="AZ58" s="15">
        <v>0.25094339622641498</v>
      </c>
      <c r="BA58" s="16">
        <v>0.28125</v>
      </c>
      <c r="BB58" s="16">
        <v>0.34743202416918401</v>
      </c>
      <c r="BC58" s="17">
        <v>0.80951086956521801</v>
      </c>
      <c r="BD58" s="16">
        <v>3.3730604902181202E-2</v>
      </c>
      <c r="BE58" s="16">
        <v>3.5298117639786103E-2</v>
      </c>
      <c r="BF58" s="16">
        <v>0.95559217197921897</v>
      </c>
      <c r="BG58" s="16">
        <v>0.25806451612903197</v>
      </c>
      <c r="BH58" s="16">
        <v>0.51698113207547203</v>
      </c>
      <c r="BI58" s="17">
        <v>0.49917588886272601</v>
      </c>
      <c r="BJ58" s="16">
        <v>0.19512195121951201</v>
      </c>
      <c r="BK58" s="16">
        <v>0.355086372360844</v>
      </c>
      <c r="BL58" s="17">
        <v>0.54950560316413999</v>
      </c>
      <c r="BM58" s="16">
        <v>0.38709677419354799</v>
      </c>
      <c r="BN58" s="16">
        <v>0.25094339622641498</v>
      </c>
      <c r="BO58" s="17">
        <v>1.5425660926509801</v>
      </c>
      <c r="BP58" s="18">
        <f t="shared" si="12"/>
        <v>4</v>
      </c>
      <c r="BQ58" s="19">
        <f t="shared" si="7"/>
        <v>1</v>
      </c>
      <c r="BR58" s="19">
        <f t="shared" si="8"/>
        <v>0</v>
      </c>
      <c r="BS58" s="19">
        <f t="shared" si="9"/>
        <v>1</v>
      </c>
      <c r="BT58" s="19">
        <f t="shared" si="10"/>
        <v>1</v>
      </c>
      <c r="BU58" s="19">
        <f t="shared" si="11"/>
        <v>1</v>
      </c>
    </row>
    <row r="59" spans="1:73" ht="20.100000000000001" customHeight="1" x14ac:dyDescent="0.2">
      <c r="A59" s="12" t="s">
        <v>27</v>
      </c>
      <c r="B59" s="12" t="s">
        <v>115</v>
      </c>
      <c r="C59" s="13" t="s">
        <v>116</v>
      </c>
      <c r="D59" s="13" t="s">
        <v>30</v>
      </c>
      <c r="E59" s="14" t="s">
        <v>31</v>
      </c>
      <c r="F59" s="14" t="s">
        <v>31</v>
      </c>
      <c r="G59" s="14" t="s">
        <v>31</v>
      </c>
      <c r="H59" s="14" t="s">
        <v>31</v>
      </c>
      <c r="I59" s="14" t="s">
        <v>31</v>
      </c>
      <c r="J59" s="14" t="s">
        <v>31</v>
      </c>
      <c r="K59" s="14" t="s">
        <v>31</v>
      </c>
      <c r="L59" s="14" t="s">
        <v>31</v>
      </c>
      <c r="M59" s="14" t="s">
        <v>31</v>
      </c>
      <c r="N59" s="15">
        <v>0.5</v>
      </c>
      <c r="O59" s="15">
        <v>0.29041487839771102</v>
      </c>
      <c r="P59" s="15">
        <v>0.38928150765606601</v>
      </c>
      <c r="Q59" s="15">
        <v>3.0165912518853701E-3</v>
      </c>
      <c r="R59" s="15">
        <v>1.70280963589923E-3</v>
      </c>
      <c r="S59" s="15">
        <v>4.69258517386057E-3</v>
      </c>
      <c r="T59" s="15">
        <v>0</v>
      </c>
      <c r="U59" s="15">
        <v>2.9656793140055899E-3</v>
      </c>
      <c r="V59" s="15">
        <v>4.94037716242407E-3</v>
      </c>
      <c r="W59" s="15">
        <v>0</v>
      </c>
      <c r="X59" s="15">
        <v>3.1697962354662701E-3</v>
      </c>
      <c r="Y59" s="15">
        <v>6.50923989292569E-3</v>
      </c>
      <c r="Z59" s="15">
        <v>0.45454545454545497</v>
      </c>
      <c r="AA59" s="15">
        <v>0.35906976744185998</v>
      </c>
      <c r="AB59" s="15">
        <v>0.44914651493598901</v>
      </c>
      <c r="AC59" s="15">
        <v>0.219512195121951</v>
      </c>
      <c r="AD59" s="15">
        <v>0.34152334152334102</v>
      </c>
      <c r="AE59" s="15">
        <v>0.42723004694835698</v>
      </c>
      <c r="AF59" s="15">
        <v>0.29411764705882398</v>
      </c>
      <c r="AG59" s="15">
        <v>0.365875912408759</v>
      </c>
      <c r="AH59" s="15">
        <v>0.41387933729290399</v>
      </c>
      <c r="AI59" s="14" t="s">
        <v>31</v>
      </c>
      <c r="AJ59" s="14" t="s">
        <v>31</v>
      </c>
      <c r="AK59" s="14" t="s">
        <v>31</v>
      </c>
      <c r="AL59" s="15">
        <v>0.27083333333333298</v>
      </c>
      <c r="AM59" s="15">
        <v>0.25376506024096401</v>
      </c>
      <c r="AN59" s="15">
        <v>0.33981211532231897</v>
      </c>
      <c r="AO59" s="15">
        <v>0.49090909090909102</v>
      </c>
      <c r="AP59" s="15">
        <v>0.30232558139534899</v>
      </c>
      <c r="AQ59" s="15">
        <v>0.37944523470839298</v>
      </c>
      <c r="AR59" s="15">
        <v>0.109090909090909</v>
      </c>
      <c r="AS59" s="15">
        <v>0.22604651162790701</v>
      </c>
      <c r="AT59" s="15">
        <v>0.21550497866287299</v>
      </c>
      <c r="AU59" s="15">
        <v>0.17073170731707299</v>
      </c>
      <c r="AV59" s="15">
        <v>0.240786240786241</v>
      </c>
      <c r="AW59" s="15">
        <v>0.23407109322602301</v>
      </c>
      <c r="AX59" s="15">
        <v>8.8235294117647106E-2</v>
      </c>
      <c r="AY59" s="15">
        <v>0.226277372262774</v>
      </c>
      <c r="AZ59" s="15">
        <v>0.25039074710847098</v>
      </c>
      <c r="BA59" s="16">
        <v>0.5</v>
      </c>
      <c r="BB59" s="16">
        <v>0.38928150765606601</v>
      </c>
      <c r="BC59" s="16">
        <v>1.2844175491679299</v>
      </c>
      <c r="BD59" s="16">
        <v>0</v>
      </c>
      <c r="BE59" s="16">
        <v>6.50923989292569E-3</v>
      </c>
      <c r="BF59" s="17">
        <v>0</v>
      </c>
      <c r="BG59" s="16">
        <v>0.29411764705882398</v>
      </c>
      <c r="BH59" s="16">
        <v>0.41387933729290399</v>
      </c>
      <c r="BI59" s="17">
        <v>0.71063621823351797</v>
      </c>
      <c r="BJ59" s="16">
        <v>0.49090909090909102</v>
      </c>
      <c r="BK59" s="16">
        <v>0.37944523470839298</v>
      </c>
      <c r="BL59" s="16">
        <v>1.2937547925364199</v>
      </c>
      <c r="BM59" s="16">
        <v>8.8235294117647106E-2</v>
      </c>
      <c r="BN59" s="16">
        <v>0.25039074710847098</v>
      </c>
      <c r="BO59" s="16">
        <v>0.35239039435999098</v>
      </c>
      <c r="BP59" s="18">
        <f t="shared" si="12"/>
        <v>2</v>
      </c>
      <c r="BQ59" s="19">
        <f t="shared" si="7"/>
        <v>0</v>
      </c>
      <c r="BR59" s="19">
        <f t="shared" si="8"/>
        <v>1</v>
      </c>
      <c r="BS59" s="19">
        <f t="shared" si="9"/>
        <v>1</v>
      </c>
      <c r="BT59" s="19">
        <f t="shared" si="10"/>
        <v>0</v>
      </c>
      <c r="BU59" s="19">
        <f t="shared" si="11"/>
        <v>0</v>
      </c>
    </row>
    <row r="60" spans="1:73" ht="20.100000000000001" customHeight="1" x14ac:dyDescent="0.2">
      <c r="A60" s="12" t="s">
        <v>27</v>
      </c>
      <c r="B60" s="12" t="s">
        <v>115</v>
      </c>
      <c r="C60" s="13" t="s">
        <v>116</v>
      </c>
      <c r="D60" s="13" t="s">
        <v>32</v>
      </c>
      <c r="E60" s="15">
        <v>0.233333333333333</v>
      </c>
      <c r="F60" s="15">
        <v>0.259370314842579</v>
      </c>
      <c r="G60" s="15">
        <v>0.39233675121424699</v>
      </c>
      <c r="H60" s="15">
        <v>0.25</v>
      </c>
      <c r="I60" s="15">
        <v>0.237309644670051</v>
      </c>
      <c r="J60" s="15">
        <v>0.36978884677856</v>
      </c>
      <c r="K60" s="15">
        <v>0.44736842105263203</v>
      </c>
      <c r="L60" s="15">
        <v>0.32647814910025702</v>
      </c>
      <c r="M60" s="15">
        <v>0.43277553375649203</v>
      </c>
      <c r="N60" s="15">
        <v>0.25</v>
      </c>
      <c r="O60" s="15">
        <v>0.29041487839771102</v>
      </c>
      <c r="P60" s="15">
        <v>0.38928150765606601</v>
      </c>
      <c r="Q60" s="15">
        <v>0</v>
      </c>
      <c r="R60" s="15">
        <v>1.70280963589923E-3</v>
      </c>
      <c r="S60" s="15">
        <v>4.69258517386057E-3</v>
      </c>
      <c r="T60" s="15">
        <v>0</v>
      </c>
      <c r="U60" s="15">
        <v>2.9656793140055899E-3</v>
      </c>
      <c r="V60" s="15">
        <v>4.94037716242407E-3</v>
      </c>
      <c r="W60" s="15">
        <v>0</v>
      </c>
      <c r="X60" s="15">
        <v>3.1697962354662701E-3</v>
      </c>
      <c r="Y60" s="15">
        <v>6.50923989292569E-3</v>
      </c>
      <c r="Z60" s="15">
        <v>0.452380952380952</v>
      </c>
      <c r="AA60" s="15">
        <v>0.35906976744185998</v>
      </c>
      <c r="AB60" s="15">
        <v>0.44914651493598901</v>
      </c>
      <c r="AC60" s="15">
        <v>0.32558139534883701</v>
      </c>
      <c r="AD60" s="15">
        <v>0.34152334152334102</v>
      </c>
      <c r="AE60" s="15">
        <v>0.42723004694835698</v>
      </c>
      <c r="AF60" s="15">
        <v>0.42105263157894701</v>
      </c>
      <c r="AG60" s="15">
        <v>0.365875912408759</v>
      </c>
      <c r="AH60" s="15">
        <v>0.41387933729290399</v>
      </c>
      <c r="AI60" s="15">
        <v>0.41935483870967799</v>
      </c>
      <c r="AJ60" s="15">
        <v>0.25851851851851798</v>
      </c>
      <c r="AK60" s="15">
        <v>0.30575176589303699</v>
      </c>
      <c r="AL60" s="15">
        <v>0.35</v>
      </c>
      <c r="AM60" s="15">
        <v>0.25376506024096401</v>
      </c>
      <c r="AN60" s="15">
        <v>0.33981211532231897</v>
      </c>
      <c r="AO60" s="15">
        <v>0.452380952380952</v>
      </c>
      <c r="AP60" s="15">
        <v>0.30232558139534899</v>
      </c>
      <c r="AQ60" s="15">
        <v>0.37944523470839298</v>
      </c>
      <c r="AR60" s="15">
        <v>0.19047619047619099</v>
      </c>
      <c r="AS60" s="15">
        <v>0.22604651162790701</v>
      </c>
      <c r="AT60" s="15">
        <v>0.21550497866287299</v>
      </c>
      <c r="AU60" s="15">
        <v>9.3023255813953598E-2</v>
      </c>
      <c r="AV60" s="15">
        <v>0.240786240786241</v>
      </c>
      <c r="AW60" s="15">
        <v>0.23407109322602301</v>
      </c>
      <c r="AX60" s="15">
        <v>0.21052631578947401</v>
      </c>
      <c r="AY60" s="15">
        <v>0.226277372262774</v>
      </c>
      <c r="AZ60" s="15">
        <v>0.25039074710847098</v>
      </c>
      <c r="BA60" s="16">
        <v>0.25</v>
      </c>
      <c r="BB60" s="16">
        <v>0.38928150765606601</v>
      </c>
      <c r="BC60" s="17">
        <v>0.64220877458396397</v>
      </c>
      <c r="BD60" s="16">
        <v>0</v>
      </c>
      <c r="BE60" s="16">
        <v>6.50923989292569E-3</v>
      </c>
      <c r="BF60" s="17">
        <v>0</v>
      </c>
      <c r="BG60" s="16">
        <v>0.42105263157894701</v>
      </c>
      <c r="BH60" s="16">
        <v>0.41387933729290399</v>
      </c>
      <c r="BI60" s="16">
        <v>1.01733184926061</v>
      </c>
      <c r="BJ60" s="16">
        <v>0.452380952380952</v>
      </c>
      <c r="BK60" s="16">
        <v>0.37944523470839298</v>
      </c>
      <c r="BL60" s="16">
        <v>1.1922167179899099</v>
      </c>
      <c r="BM60" s="16">
        <v>0.21052631578947401</v>
      </c>
      <c r="BN60" s="16">
        <v>0.25039074710847098</v>
      </c>
      <c r="BO60" s="16">
        <v>0.84079111636769899</v>
      </c>
      <c r="BP60" s="18">
        <f t="shared" si="12"/>
        <v>2</v>
      </c>
      <c r="BQ60" s="19">
        <f t="shared" si="7"/>
        <v>1</v>
      </c>
      <c r="BR60" s="19">
        <f t="shared" si="8"/>
        <v>1</v>
      </c>
      <c r="BS60" s="19">
        <f t="shared" si="9"/>
        <v>0</v>
      </c>
      <c r="BT60" s="19">
        <f t="shared" si="10"/>
        <v>0</v>
      </c>
      <c r="BU60" s="19">
        <f t="shared" si="11"/>
        <v>0</v>
      </c>
    </row>
    <row r="61" spans="1:73" ht="20.100000000000001" customHeight="1" x14ac:dyDescent="0.2">
      <c r="A61" s="21" t="s">
        <v>27</v>
      </c>
      <c r="B61" s="21" t="s">
        <v>117</v>
      </c>
      <c r="C61" s="22" t="s">
        <v>118</v>
      </c>
      <c r="D61" s="22" t="s">
        <v>30</v>
      </c>
      <c r="E61" s="15">
        <v>0.22222222222222199</v>
      </c>
      <c r="F61" s="15">
        <v>0.232876712328767</v>
      </c>
      <c r="G61" s="15">
        <v>0.31728665207877499</v>
      </c>
      <c r="H61" s="15">
        <v>5.5555555555555601E-2</v>
      </c>
      <c r="I61" s="15">
        <v>0.22891566265060201</v>
      </c>
      <c r="J61" s="15">
        <v>0.33194154488517702</v>
      </c>
      <c r="K61" s="15">
        <v>0.27272727272727298</v>
      </c>
      <c r="L61" s="15">
        <v>0.292682926829268</v>
      </c>
      <c r="M61" s="15">
        <v>0.36951983298538599</v>
      </c>
      <c r="N61" s="15">
        <v>0.125</v>
      </c>
      <c r="O61" s="15">
        <v>0.140625</v>
      </c>
      <c r="P61" s="15">
        <v>0.31528046421663403</v>
      </c>
      <c r="Q61" s="15">
        <v>0</v>
      </c>
      <c r="R61" s="15">
        <v>0</v>
      </c>
      <c r="S61" s="15">
        <v>7.45622124967162E-3</v>
      </c>
      <c r="T61" s="15">
        <v>6.0489414352488304E-3</v>
      </c>
      <c r="U61" s="15">
        <v>3.7218334075002999E-3</v>
      </c>
      <c r="V61" s="15">
        <v>1.23654257218464E-2</v>
      </c>
      <c r="W61" s="15">
        <v>0</v>
      </c>
      <c r="X61" s="15">
        <v>1.9911063914515199E-3</v>
      </c>
      <c r="Y61" s="15">
        <v>1.36340158462543E-2</v>
      </c>
      <c r="Z61" s="15">
        <v>0.28571428571428598</v>
      </c>
      <c r="AA61" s="15">
        <v>0.4375</v>
      </c>
      <c r="AB61" s="15">
        <v>0.41010575793184501</v>
      </c>
      <c r="AC61" s="15">
        <v>0.32</v>
      </c>
      <c r="AD61" s="15">
        <v>0.366863905325444</v>
      </c>
      <c r="AE61" s="15">
        <v>0.42188961646398498</v>
      </c>
      <c r="AF61" s="15">
        <v>0.3125</v>
      </c>
      <c r="AG61" s="15">
        <v>0.42857142857142899</v>
      </c>
      <c r="AH61" s="15">
        <v>0.403345724907063</v>
      </c>
      <c r="AI61" s="15">
        <v>0.269230769230769</v>
      </c>
      <c r="AJ61" s="15">
        <v>0.28571428571428598</v>
      </c>
      <c r="AK61" s="15">
        <v>0.35367231638418101</v>
      </c>
      <c r="AL61" s="15">
        <v>0.34375</v>
      </c>
      <c r="AM61" s="15">
        <v>0.248</v>
      </c>
      <c r="AN61" s="15">
        <v>0.34237605238540703</v>
      </c>
      <c r="AO61" s="15">
        <v>0.28571428571428598</v>
      </c>
      <c r="AP61" s="15">
        <v>0.35714285714285698</v>
      </c>
      <c r="AQ61" s="15">
        <v>0.37485311398354898</v>
      </c>
      <c r="AR61" s="15">
        <v>0.26190476190476197</v>
      </c>
      <c r="AS61" s="15">
        <v>0.223214285714286</v>
      </c>
      <c r="AT61" s="15">
        <v>0.29259694477085801</v>
      </c>
      <c r="AU61" s="15">
        <v>0.28000000000000003</v>
      </c>
      <c r="AV61" s="15">
        <v>0.30177514792899401</v>
      </c>
      <c r="AW61" s="15">
        <v>0.27221702525725</v>
      </c>
      <c r="AX61" s="15">
        <v>0.35416666666666702</v>
      </c>
      <c r="AY61" s="15">
        <v>0.23376623376623401</v>
      </c>
      <c r="AZ61" s="15">
        <v>0.260223048327137</v>
      </c>
      <c r="BA61" s="16">
        <v>0.125</v>
      </c>
      <c r="BB61" s="16">
        <v>0.31528046421663403</v>
      </c>
      <c r="BC61" s="17">
        <v>0.39647239263803702</v>
      </c>
      <c r="BD61" s="16">
        <v>0</v>
      </c>
      <c r="BE61" s="16">
        <v>1.36340158462543E-2</v>
      </c>
      <c r="BF61" s="17">
        <v>0</v>
      </c>
      <c r="BG61" s="16">
        <v>0.3125</v>
      </c>
      <c r="BH61" s="16">
        <v>0.403345724907063</v>
      </c>
      <c r="BI61" s="17">
        <v>0.77476958525345696</v>
      </c>
      <c r="BJ61" s="16">
        <v>0.28571428571428598</v>
      </c>
      <c r="BK61" s="16">
        <v>0.37485311398354898</v>
      </c>
      <c r="BL61" s="17">
        <v>0.762203313927452</v>
      </c>
      <c r="BM61" s="16">
        <v>0.35416666666666702</v>
      </c>
      <c r="BN61" s="16">
        <v>0.260223048327137</v>
      </c>
      <c r="BO61" s="17">
        <v>1.36101190476191</v>
      </c>
      <c r="BP61" s="18">
        <f t="shared" si="12"/>
        <v>5</v>
      </c>
      <c r="BQ61" s="19">
        <f t="shared" si="7"/>
        <v>1</v>
      </c>
      <c r="BR61" s="19">
        <f t="shared" si="8"/>
        <v>1</v>
      </c>
      <c r="BS61" s="19">
        <f t="shared" si="9"/>
        <v>1</v>
      </c>
      <c r="BT61" s="19">
        <f t="shared" si="10"/>
        <v>1</v>
      </c>
      <c r="BU61" s="19">
        <f t="shared" si="11"/>
        <v>1</v>
      </c>
    </row>
    <row r="62" spans="1:73" ht="20.100000000000001" customHeight="1" x14ac:dyDescent="0.2">
      <c r="A62" s="12" t="s">
        <v>27</v>
      </c>
      <c r="B62" s="12" t="s">
        <v>119</v>
      </c>
      <c r="C62" s="13" t="s">
        <v>120</v>
      </c>
      <c r="D62" s="13" t="s">
        <v>30</v>
      </c>
      <c r="E62" s="15">
        <v>0.47222222222222199</v>
      </c>
      <c r="F62" s="15">
        <v>0.47215025906735802</v>
      </c>
      <c r="G62" s="15">
        <v>0.66776207689779798</v>
      </c>
      <c r="H62" s="15">
        <v>0.60693641618497096</v>
      </c>
      <c r="I62" s="15">
        <v>0.52088221492257203</v>
      </c>
      <c r="J62" s="15">
        <v>0.69883618796662295</v>
      </c>
      <c r="K62" s="15">
        <v>0.7265625</v>
      </c>
      <c r="L62" s="15">
        <v>0.57318141980718695</v>
      </c>
      <c r="M62" s="15">
        <v>0.73226930425986303</v>
      </c>
      <c r="N62" s="15">
        <v>0.63478260869565195</v>
      </c>
      <c r="O62" s="15">
        <v>0.58115998442973904</v>
      </c>
      <c r="P62" s="15">
        <v>0.71574619402155804</v>
      </c>
      <c r="Q62" s="15">
        <v>3.8553803975325602E-4</v>
      </c>
      <c r="R62" s="15">
        <v>1.2704656339046E-3</v>
      </c>
      <c r="S62" s="15">
        <v>1.35685238748387E-3</v>
      </c>
      <c r="T62" s="15">
        <v>4.2478878557606102E-4</v>
      </c>
      <c r="U62" s="15">
        <v>2.27123855282991E-3</v>
      </c>
      <c r="V62" s="15">
        <v>2.1817821346167298E-3</v>
      </c>
      <c r="W62" s="15">
        <v>1.1089548100914901E-3</v>
      </c>
      <c r="X62" s="15">
        <v>3.1871785935697399E-3</v>
      </c>
      <c r="Y62" s="15">
        <v>2.7462877132115198E-3</v>
      </c>
      <c r="Z62" s="15">
        <v>0.4</v>
      </c>
      <c r="AA62" s="15">
        <v>0.55447549615228797</v>
      </c>
      <c r="AB62" s="15">
        <v>0.50480598077607697</v>
      </c>
      <c r="AC62" s="15">
        <v>0.54901960784313697</v>
      </c>
      <c r="AD62" s="15">
        <v>0.48842592592592599</v>
      </c>
      <c r="AE62" s="15">
        <v>0.50569075599148705</v>
      </c>
      <c r="AF62" s="15">
        <v>0.46534653465346498</v>
      </c>
      <c r="AG62" s="15">
        <v>0.415725806451613</v>
      </c>
      <c r="AH62" s="15">
        <v>0.44937833037300201</v>
      </c>
      <c r="AI62" s="15">
        <v>0.64220183486238502</v>
      </c>
      <c r="AJ62" s="15">
        <v>0.59265584970110996</v>
      </c>
      <c r="AK62" s="15">
        <v>0.53316090892296297</v>
      </c>
      <c r="AL62" s="15">
        <v>0.73728813559322004</v>
      </c>
      <c r="AM62" s="15">
        <v>0.62588431127757005</v>
      </c>
      <c r="AN62" s="15">
        <v>0.52485089463220702</v>
      </c>
      <c r="AO62" s="15">
        <v>0.58947368421052604</v>
      </c>
      <c r="AP62" s="15">
        <v>0.59295261239368202</v>
      </c>
      <c r="AQ62" s="15">
        <v>0.49252402990388</v>
      </c>
      <c r="AR62" s="15">
        <v>0.18947368421052599</v>
      </c>
      <c r="AS62" s="15">
        <v>0.12191170514378299</v>
      </c>
      <c r="AT62" s="15">
        <v>0.19241723033107899</v>
      </c>
      <c r="AU62" s="15">
        <v>0.17647058823529399</v>
      </c>
      <c r="AV62" s="15">
        <v>0.14158950617284</v>
      </c>
      <c r="AW62" s="15">
        <v>0.20570000925326201</v>
      </c>
      <c r="AX62" s="15">
        <v>0.237623762376238</v>
      </c>
      <c r="AY62" s="15">
        <v>0.138306451612903</v>
      </c>
      <c r="AZ62" s="15">
        <v>0.221650930167337</v>
      </c>
      <c r="BA62" s="16">
        <v>0.63478260869565195</v>
      </c>
      <c r="BB62" s="16">
        <v>0.71574619402155804</v>
      </c>
      <c r="BC62" s="17">
        <v>0.88688226915885304</v>
      </c>
      <c r="BD62" s="16">
        <v>1.1089548100914901E-3</v>
      </c>
      <c r="BE62" s="16">
        <v>2.7462877132115198E-3</v>
      </c>
      <c r="BF62" s="17">
        <v>0.40380139515487001</v>
      </c>
      <c r="BG62" s="16">
        <v>0.46534653465346498</v>
      </c>
      <c r="BH62" s="16">
        <v>0.44937833037300201</v>
      </c>
      <c r="BI62" s="16">
        <v>1.0355339881814301</v>
      </c>
      <c r="BJ62" s="16">
        <v>0.58947368421052604</v>
      </c>
      <c r="BK62" s="16">
        <v>0.49252402990388</v>
      </c>
      <c r="BL62" s="16">
        <v>1.19684248568657</v>
      </c>
      <c r="BM62" s="16">
        <v>0.237623762376238</v>
      </c>
      <c r="BN62" s="16">
        <v>0.221650930167337</v>
      </c>
      <c r="BO62" s="16">
        <v>1.07206300554138</v>
      </c>
      <c r="BP62" s="18">
        <f t="shared" si="12"/>
        <v>2</v>
      </c>
      <c r="BQ62" s="19">
        <f t="shared" si="7"/>
        <v>1</v>
      </c>
      <c r="BR62" s="19">
        <f t="shared" si="8"/>
        <v>1</v>
      </c>
      <c r="BS62" s="19">
        <f t="shared" si="9"/>
        <v>0</v>
      </c>
      <c r="BT62" s="19">
        <f t="shared" si="10"/>
        <v>0</v>
      </c>
      <c r="BU62" s="19">
        <f t="shared" si="11"/>
        <v>0</v>
      </c>
    </row>
    <row r="63" spans="1:73" ht="20.100000000000001" customHeight="1" x14ac:dyDescent="0.2">
      <c r="A63" s="12" t="s">
        <v>27</v>
      </c>
      <c r="B63" s="12" t="s">
        <v>119</v>
      </c>
      <c r="C63" s="13" t="s">
        <v>121</v>
      </c>
      <c r="D63" s="13" t="s">
        <v>30</v>
      </c>
      <c r="E63" s="15">
        <v>0.157894736842105</v>
      </c>
      <c r="F63" s="15">
        <v>0.47215025906735802</v>
      </c>
      <c r="G63" s="15">
        <v>0.66776207689779798</v>
      </c>
      <c r="H63" s="15">
        <v>0.28000000000000003</v>
      </c>
      <c r="I63" s="15">
        <v>0.52088221492257203</v>
      </c>
      <c r="J63" s="15">
        <v>0.69883618796662295</v>
      </c>
      <c r="K63" s="15">
        <v>0.42857142857142899</v>
      </c>
      <c r="L63" s="15">
        <v>0.57318141980718695</v>
      </c>
      <c r="M63" s="15">
        <v>0.73226930425986303</v>
      </c>
      <c r="N63" s="15">
        <v>0.14285714285714299</v>
      </c>
      <c r="O63" s="15">
        <v>0.58115998442973904</v>
      </c>
      <c r="P63" s="15">
        <v>0.71574619402155804</v>
      </c>
      <c r="Q63" s="15">
        <v>0</v>
      </c>
      <c r="R63" s="15">
        <v>1.2704656339046E-3</v>
      </c>
      <c r="S63" s="15">
        <v>1.35685238748387E-3</v>
      </c>
      <c r="T63" s="15">
        <v>0</v>
      </c>
      <c r="U63" s="15">
        <v>2.27123855282991E-3</v>
      </c>
      <c r="V63" s="15">
        <v>2.1817821346167298E-3</v>
      </c>
      <c r="W63" s="15">
        <v>0</v>
      </c>
      <c r="X63" s="15">
        <v>3.1871785935697399E-3</v>
      </c>
      <c r="Y63" s="15">
        <v>2.7462877132115198E-3</v>
      </c>
      <c r="Z63" s="15">
        <v>1</v>
      </c>
      <c r="AA63" s="15">
        <v>0.55447549615228797</v>
      </c>
      <c r="AB63" s="15">
        <v>0.50480598077607697</v>
      </c>
      <c r="AC63" s="15">
        <v>0.8</v>
      </c>
      <c r="AD63" s="15">
        <v>0.48842592592592599</v>
      </c>
      <c r="AE63" s="15">
        <v>0.50569075599148705</v>
      </c>
      <c r="AF63" s="15">
        <v>0.75</v>
      </c>
      <c r="AG63" s="15">
        <v>0.415725806451613</v>
      </c>
      <c r="AH63" s="15">
        <v>0.44937833037300201</v>
      </c>
      <c r="AI63" s="15">
        <v>0.23529411764705899</v>
      </c>
      <c r="AJ63" s="15">
        <v>0.59265584970110996</v>
      </c>
      <c r="AK63" s="15">
        <v>0.53316090892296297</v>
      </c>
      <c r="AL63" s="15">
        <v>0.8</v>
      </c>
      <c r="AM63" s="15">
        <v>0.62588431127757005</v>
      </c>
      <c r="AN63" s="15">
        <v>0.52485089463220702</v>
      </c>
      <c r="AO63" s="15">
        <v>1</v>
      </c>
      <c r="AP63" s="15">
        <v>0.59295261239368202</v>
      </c>
      <c r="AQ63" s="15">
        <v>0.49252402990388</v>
      </c>
      <c r="AR63" s="15">
        <v>0</v>
      </c>
      <c r="AS63" s="15">
        <v>0.12191170514378299</v>
      </c>
      <c r="AT63" s="15">
        <v>0.19241723033107899</v>
      </c>
      <c r="AU63" s="15">
        <v>0</v>
      </c>
      <c r="AV63" s="15">
        <v>0.14158950617284</v>
      </c>
      <c r="AW63" s="15">
        <v>0.20570000925326201</v>
      </c>
      <c r="AX63" s="15">
        <v>0.125</v>
      </c>
      <c r="AY63" s="15">
        <v>0.138306451612903</v>
      </c>
      <c r="AZ63" s="15">
        <v>0.221650930167337</v>
      </c>
      <c r="BA63" s="16">
        <v>0.14285714285714299</v>
      </c>
      <c r="BB63" s="16">
        <v>0.71574619402155804</v>
      </c>
      <c r="BC63" s="17">
        <v>0.19959190010424299</v>
      </c>
      <c r="BD63" s="16">
        <v>0</v>
      </c>
      <c r="BE63" s="16">
        <v>2.7462877132115198E-3</v>
      </c>
      <c r="BF63" s="17">
        <v>0</v>
      </c>
      <c r="BG63" s="16">
        <v>0.75</v>
      </c>
      <c r="BH63" s="16">
        <v>0.44937833037300201</v>
      </c>
      <c r="BI63" s="16">
        <v>1.6689723320158101</v>
      </c>
      <c r="BJ63" s="16">
        <v>1</v>
      </c>
      <c r="BK63" s="16">
        <v>0.49252402990388</v>
      </c>
      <c r="BL63" s="16">
        <v>2.0303577882182902</v>
      </c>
      <c r="BM63" s="16">
        <v>0.125</v>
      </c>
      <c r="BN63" s="16">
        <v>0.221650930167337</v>
      </c>
      <c r="BO63" s="16">
        <v>0.56394981020666402</v>
      </c>
      <c r="BP63" s="18">
        <f t="shared" si="12"/>
        <v>2</v>
      </c>
      <c r="BQ63" s="19">
        <f t="shared" si="7"/>
        <v>1</v>
      </c>
      <c r="BR63" s="19">
        <f t="shared" si="8"/>
        <v>1</v>
      </c>
      <c r="BS63" s="19">
        <f t="shared" si="9"/>
        <v>0</v>
      </c>
      <c r="BT63" s="19">
        <f t="shared" si="10"/>
        <v>0</v>
      </c>
      <c r="BU63" s="19">
        <f t="shared" si="11"/>
        <v>0</v>
      </c>
    </row>
    <row r="64" spans="1:73" ht="20.100000000000001" customHeight="1" x14ac:dyDescent="0.2">
      <c r="A64" s="21" t="s">
        <v>27</v>
      </c>
      <c r="B64" s="21" t="s">
        <v>122</v>
      </c>
      <c r="C64" s="22" t="s">
        <v>123</v>
      </c>
      <c r="D64" s="22" t="s">
        <v>30</v>
      </c>
      <c r="E64" s="15">
        <v>0.88461538461538503</v>
      </c>
      <c r="F64" s="15">
        <v>0.69199999999999995</v>
      </c>
      <c r="G64" s="15">
        <v>0.80564553447478005</v>
      </c>
      <c r="H64" s="15">
        <v>0.95833333333333304</v>
      </c>
      <c r="I64" s="15">
        <v>0.71762870514820598</v>
      </c>
      <c r="J64" s="15">
        <v>0.81340244353943003</v>
      </c>
      <c r="K64" s="15">
        <v>0.91304347826086996</v>
      </c>
      <c r="L64" s="15">
        <v>0.75037369207772797</v>
      </c>
      <c r="M64" s="15">
        <v>0.83103833271306304</v>
      </c>
      <c r="N64" s="15">
        <v>0.84615384615384603</v>
      </c>
      <c r="O64" s="15">
        <v>0.73425692695214095</v>
      </c>
      <c r="P64" s="15">
        <v>0.81184786267250098</v>
      </c>
      <c r="Q64" s="15">
        <v>0</v>
      </c>
      <c r="R64" s="15">
        <v>2.1929824561403499E-3</v>
      </c>
      <c r="S64" s="15">
        <v>1.58813643239798E-3</v>
      </c>
      <c r="T64" s="15">
        <v>0</v>
      </c>
      <c r="U64" s="15">
        <v>2.7009945780527502E-3</v>
      </c>
      <c r="V64" s="15">
        <v>2.5098361309493001E-3</v>
      </c>
      <c r="W64" s="15">
        <v>0</v>
      </c>
      <c r="X64" s="15">
        <v>3.8231249309997502E-3</v>
      </c>
      <c r="Y64" s="15">
        <v>3.41295073217568E-3</v>
      </c>
      <c r="Z64" s="15">
        <v>0</v>
      </c>
      <c r="AA64" s="15">
        <v>0.66776859504132202</v>
      </c>
      <c r="AB64" s="15">
        <v>0.73928860145513298</v>
      </c>
      <c r="AC64" s="15">
        <v>0.55555555555555602</v>
      </c>
      <c r="AD64" s="15">
        <v>0.66616541353383396</v>
      </c>
      <c r="AE64" s="15">
        <v>0.74634531805610405</v>
      </c>
      <c r="AF64" s="15">
        <v>0.30769230769230799</v>
      </c>
      <c r="AG64" s="15">
        <v>0.68959435626102294</v>
      </c>
      <c r="AH64" s="15">
        <v>0.74682472480948403</v>
      </c>
      <c r="AI64" s="15">
        <v>0.4</v>
      </c>
      <c r="AJ64" s="15">
        <v>0.70274914089347096</v>
      </c>
      <c r="AK64" s="15">
        <v>0.74133448873483498</v>
      </c>
      <c r="AL64" s="15">
        <v>0.71428571428571397</v>
      </c>
      <c r="AM64" s="15">
        <v>0.73667205169628402</v>
      </c>
      <c r="AN64" s="15">
        <v>0.77323717948717996</v>
      </c>
      <c r="AO64" s="15">
        <v>0.42857142857142899</v>
      </c>
      <c r="AP64" s="15">
        <v>0.72892561983471105</v>
      </c>
      <c r="AQ64" s="15">
        <v>0.748989490703314</v>
      </c>
      <c r="AR64" s="15">
        <v>0</v>
      </c>
      <c r="AS64" s="15">
        <v>0.12396694214876</v>
      </c>
      <c r="AT64" s="15">
        <v>0.12287793047696</v>
      </c>
      <c r="AU64" s="15">
        <v>0.16666666666666699</v>
      </c>
      <c r="AV64" s="15">
        <v>0.13533834586466201</v>
      </c>
      <c r="AW64" s="15">
        <v>0.12761754247333101</v>
      </c>
      <c r="AX64" s="15">
        <v>0.15384615384615399</v>
      </c>
      <c r="AY64" s="15">
        <v>0.12522045855379199</v>
      </c>
      <c r="AZ64" s="15">
        <v>0.13717188823031301</v>
      </c>
      <c r="BA64" s="16">
        <v>0.84615384615384603</v>
      </c>
      <c r="BB64" s="16">
        <v>0.81184786267250098</v>
      </c>
      <c r="BC64" s="16">
        <v>1.0422566653909899</v>
      </c>
      <c r="BD64" s="16">
        <v>0</v>
      </c>
      <c r="BE64" s="16">
        <v>3.41295073217568E-3</v>
      </c>
      <c r="BF64" s="24">
        <v>0</v>
      </c>
      <c r="BG64" s="16">
        <v>0.30769230769230799</v>
      </c>
      <c r="BH64" s="16">
        <v>0.74682472480948403</v>
      </c>
      <c r="BI64" s="17">
        <v>0.41200069771498399</v>
      </c>
      <c r="BJ64" s="16">
        <v>0.42857142857142899</v>
      </c>
      <c r="BK64" s="16">
        <v>0.748989490703314</v>
      </c>
      <c r="BL64" s="17">
        <v>0.57219952201063995</v>
      </c>
      <c r="BM64" s="16">
        <v>0.15384615384615399</v>
      </c>
      <c r="BN64" s="16">
        <v>0.13717188823031301</v>
      </c>
      <c r="BO64" s="17">
        <v>1.1215574548907901</v>
      </c>
      <c r="BP64" s="18">
        <f t="shared" si="12"/>
        <v>4</v>
      </c>
      <c r="BQ64" s="19">
        <f t="shared" si="7"/>
        <v>0</v>
      </c>
      <c r="BR64" s="19">
        <f t="shared" si="8"/>
        <v>1</v>
      </c>
      <c r="BS64" s="19">
        <f t="shared" si="9"/>
        <v>1</v>
      </c>
      <c r="BT64" s="19">
        <f t="shared" si="10"/>
        <v>1</v>
      </c>
      <c r="BU64" s="19">
        <f t="shared" si="11"/>
        <v>1</v>
      </c>
    </row>
    <row r="65" spans="1:73" ht="20.100000000000001" customHeight="1" x14ac:dyDescent="0.2">
      <c r="A65" s="21" t="s">
        <v>27</v>
      </c>
      <c r="B65" s="21" t="s">
        <v>122</v>
      </c>
      <c r="C65" s="22" t="s">
        <v>124</v>
      </c>
      <c r="D65" s="22" t="s">
        <v>30</v>
      </c>
      <c r="E65" s="15">
        <v>0.28571428571428598</v>
      </c>
      <c r="F65" s="15">
        <v>0.69199999999999995</v>
      </c>
      <c r="G65" s="15">
        <v>0.80564553447478005</v>
      </c>
      <c r="H65" s="15">
        <v>0.66666666666666696</v>
      </c>
      <c r="I65" s="15">
        <v>0.71762870514820598</v>
      </c>
      <c r="J65" s="15">
        <v>0.81340244353943003</v>
      </c>
      <c r="K65" s="15">
        <v>0</v>
      </c>
      <c r="L65" s="15">
        <v>0.75037369207772797</v>
      </c>
      <c r="M65" s="15">
        <v>0.83103833271306304</v>
      </c>
      <c r="N65" s="15">
        <v>0.5</v>
      </c>
      <c r="O65" s="15">
        <v>0.73425692695214095</v>
      </c>
      <c r="P65" s="15">
        <v>0.81184786267250098</v>
      </c>
      <c r="Q65" s="15">
        <v>0</v>
      </c>
      <c r="R65" s="15">
        <v>2.1929824561403499E-3</v>
      </c>
      <c r="S65" s="15">
        <v>1.58813643239798E-3</v>
      </c>
      <c r="T65" s="15">
        <v>0</v>
      </c>
      <c r="U65" s="15">
        <v>2.7009945780527502E-3</v>
      </c>
      <c r="V65" s="15">
        <v>2.5098361309493001E-3</v>
      </c>
      <c r="W65" s="15">
        <v>0</v>
      </c>
      <c r="X65" s="15">
        <v>3.8231249309997502E-3</v>
      </c>
      <c r="Y65" s="15">
        <v>3.41295073217568E-3</v>
      </c>
      <c r="Z65" s="15">
        <v>0.2</v>
      </c>
      <c r="AA65" s="15">
        <v>0.66776859504132202</v>
      </c>
      <c r="AB65" s="15">
        <v>0.73928860145513298</v>
      </c>
      <c r="AC65" s="15">
        <v>0.3</v>
      </c>
      <c r="AD65" s="15">
        <v>0.66616541353383396</v>
      </c>
      <c r="AE65" s="15">
        <v>0.74634531805610405</v>
      </c>
      <c r="AF65" s="15">
        <v>0.4</v>
      </c>
      <c r="AG65" s="15">
        <v>0.68959435626102294</v>
      </c>
      <c r="AH65" s="15">
        <v>0.74682472480948403</v>
      </c>
      <c r="AI65" s="15">
        <v>0.5</v>
      </c>
      <c r="AJ65" s="15">
        <v>0.70274914089347096</v>
      </c>
      <c r="AK65" s="15">
        <v>0.74133448873483498</v>
      </c>
      <c r="AL65" s="15">
        <v>0.75</v>
      </c>
      <c r="AM65" s="15">
        <v>0.73667205169628402</v>
      </c>
      <c r="AN65" s="15">
        <v>0.77323717948717996</v>
      </c>
      <c r="AO65" s="15">
        <v>0.2</v>
      </c>
      <c r="AP65" s="15">
        <v>0.72892561983471105</v>
      </c>
      <c r="AQ65" s="15">
        <v>0.748989490703314</v>
      </c>
      <c r="AR65" s="15">
        <v>0.8</v>
      </c>
      <c r="AS65" s="15">
        <v>0.12396694214876</v>
      </c>
      <c r="AT65" s="15">
        <v>0.12287793047696</v>
      </c>
      <c r="AU65" s="15">
        <v>0.4</v>
      </c>
      <c r="AV65" s="15">
        <v>0.13533834586466201</v>
      </c>
      <c r="AW65" s="15">
        <v>0.12761754247333101</v>
      </c>
      <c r="AX65" s="15">
        <v>0.3</v>
      </c>
      <c r="AY65" s="15">
        <v>0.12522045855379199</v>
      </c>
      <c r="AZ65" s="15">
        <v>0.13717188823031301</v>
      </c>
      <c r="BA65" s="16">
        <v>0.5</v>
      </c>
      <c r="BB65" s="16">
        <v>0.81184786267250098</v>
      </c>
      <c r="BC65" s="17">
        <v>0.61587893864013299</v>
      </c>
      <c r="BD65" s="16">
        <v>0</v>
      </c>
      <c r="BE65" s="16">
        <v>3.41295073217568E-3</v>
      </c>
      <c r="BF65" s="17">
        <v>0</v>
      </c>
      <c r="BG65" s="16">
        <v>0.4</v>
      </c>
      <c r="BH65" s="16">
        <v>0.74682472480948403</v>
      </c>
      <c r="BI65" s="17">
        <v>0.53560090702947805</v>
      </c>
      <c r="BJ65" s="16">
        <v>0.2</v>
      </c>
      <c r="BK65" s="16">
        <v>0.748989490703314</v>
      </c>
      <c r="BL65" s="17">
        <v>0.26702644360496502</v>
      </c>
      <c r="BM65" s="16">
        <v>0.3</v>
      </c>
      <c r="BN65" s="16">
        <v>0.13717188823031301</v>
      </c>
      <c r="BO65" s="17">
        <v>2.1870370370370402</v>
      </c>
      <c r="BP65" s="18">
        <f t="shared" si="12"/>
        <v>5</v>
      </c>
      <c r="BQ65" s="19">
        <f t="shared" si="7"/>
        <v>1</v>
      </c>
      <c r="BR65" s="19">
        <f t="shared" si="8"/>
        <v>1</v>
      </c>
      <c r="BS65" s="19">
        <f t="shared" si="9"/>
        <v>1</v>
      </c>
      <c r="BT65" s="19">
        <f t="shared" si="10"/>
        <v>1</v>
      </c>
      <c r="BU65" s="19">
        <f t="shared" si="11"/>
        <v>1</v>
      </c>
    </row>
    <row r="66" spans="1:73" ht="20.100000000000001" customHeight="1" x14ac:dyDescent="0.2">
      <c r="A66" s="12" t="s">
        <v>27</v>
      </c>
      <c r="B66" s="12" t="s">
        <v>122</v>
      </c>
      <c r="C66" s="13" t="s">
        <v>125</v>
      </c>
      <c r="D66" s="13" t="s">
        <v>30</v>
      </c>
      <c r="E66" s="14" t="s">
        <v>31</v>
      </c>
      <c r="F66" s="14" t="s">
        <v>31</v>
      </c>
      <c r="G66" s="14" t="s">
        <v>31</v>
      </c>
      <c r="H66" s="14" t="s">
        <v>31</v>
      </c>
      <c r="I66" s="14" t="s">
        <v>31</v>
      </c>
      <c r="J66" s="14" t="s">
        <v>31</v>
      </c>
      <c r="K66" s="15">
        <v>0.88888888888888895</v>
      </c>
      <c r="L66" s="15">
        <v>0.75037369207772797</v>
      </c>
      <c r="M66" s="15">
        <v>0.83103833271306304</v>
      </c>
      <c r="N66" s="15">
        <v>0.94736842105263197</v>
      </c>
      <c r="O66" s="15">
        <v>0.73425692695214095</v>
      </c>
      <c r="P66" s="15">
        <v>0.81184786267250098</v>
      </c>
      <c r="Q66" s="15">
        <v>0</v>
      </c>
      <c r="R66" s="15">
        <v>2.1929824561403499E-3</v>
      </c>
      <c r="S66" s="15">
        <v>1.58813643239798E-3</v>
      </c>
      <c r="T66" s="15">
        <v>0</v>
      </c>
      <c r="U66" s="15">
        <v>2.7009945780527502E-3</v>
      </c>
      <c r="V66" s="15">
        <v>2.5098361309493001E-3</v>
      </c>
      <c r="W66" s="15">
        <v>0</v>
      </c>
      <c r="X66" s="15">
        <v>3.8231249309997502E-3</v>
      </c>
      <c r="Y66" s="15">
        <v>3.41295073217568E-3</v>
      </c>
      <c r="Z66" s="15">
        <v>0.875</v>
      </c>
      <c r="AA66" s="15">
        <v>0.66776859504132202</v>
      </c>
      <c r="AB66" s="15">
        <v>0.73928860145513298</v>
      </c>
      <c r="AC66" s="15">
        <v>0.42857142857142899</v>
      </c>
      <c r="AD66" s="15">
        <v>0.66616541353383396</v>
      </c>
      <c r="AE66" s="15">
        <v>0.74634531805610405</v>
      </c>
      <c r="AF66" s="15">
        <v>0.7</v>
      </c>
      <c r="AG66" s="15">
        <v>0.68959435626102294</v>
      </c>
      <c r="AH66" s="15">
        <v>0.74682472480948403</v>
      </c>
      <c r="AI66" s="15">
        <v>0.6</v>
      </c>
      <c r="AJ66" s="15">
        <v>0.70274914089347096</v>
      </c>
      <c r="AK66" s="15">
        <v>0.74133448873483498</v>
      </c>
      <c r="AL66" s="15">
        <v>0.70588235294117596</v>
      </c>
      <c r="AM66" s="15">
        <v>0.73667205169628402</v>
      </c>
      <c r="AN66" s="15">
        <v>0.77323717948717996</v>
      </c>
      <c r="AO66" s="15">
        <v>0.75</v>
      </c>
      <c r="AP66" s="15">
        <v>0.72892561983471105</v>
      </c>
      <c r="AQ66" s="15">
        <v>0.748989490703314</v>
      </c>
      <c r="AR66" s="15">
        <v>0</v>
      </c>
      <c r="AS66" s="15">
        <v>0.12396694214876</v>
      </c>
      <c r="AT66" s="15">
        <v>0.12287793047696</v>
      </c>
      <c r="AU66" s="15">
        <v>0.14285714285714299</v>
      </c>
      <c r="AV66" s="15">
        <v>0.13533834586466201</v>
      </c>
      <c r="AW66" s="15">
        <v>0.12761754247333101</v>
      </c>
      <c r="AX66" s="15">
        <v>0.2</v>
      </c>
      <c r="AY66" s="15">
        <v>0.12522045855379199</v>
      </c>
      <c r="AZ66" s="15">
        <v>0.13717188823031301</v>
      </c>
      <c r="BA66" s="16">
        <v>0.94736842105263197</v>
      </c>
      <c r="BB66" s="16">
        <v>0.81184786267250098</v>
      </c>
      <c r="BC66" s="16">
        <v>1.1669285153181499</v>
      </c>
      <c r="BD66" s="16">
        <v>0</v>
      </c>
      <c r="BE66" s="16">
        <v>3.41295073217568E-3</v>
      </c>
      <c r="BF66" s="17">
        <v>0</v>
      </c>
      <c r="BG66" s="16">
        <v>0.7</v>
      </c>
      <c r="BH66" s="16">
        <v>0.74682472480948403</v>
      </c>
      <c r="BI66" s="16">
        <v>0.93730158730158597</v>
      </c>
      <c r="BJ66" s="16">
        <v>0.75</v>
      </c>
      <c r="BK66" s="16">
        <v>0.748989490703314</v>
      </c>
      <c r="BL66" s="16">
        <v>1.00134916351862</v>
      </c>
      <c r="BM66" s="16">
        <v>0.2</v>
      </c>
      <c r="BN66" s="16">
        <v>0.13717188823031301</v>
      </c>
      <c r="BO66" s="17">
        <v>1.4580246913580299</v>
      </c>
      <c r="BP66" s="18">
        <f t="shared" si="12"/>
        <v>2</v>
      </c>
      <c r="BQ66" s="19">
        <f t="shared" si="7"/>
        <v>0</v>
      </c>
      <c r="BR66" s="19">
        <f t="shared" si="8"/>
        <v>1</v>
      </c>
      <c r="BS66" s="19">
        <f t="shared" si="9"/>
        <v>0</v>
      </c>
      <c r="BT66" s="19">
        <f t="shared" si="10"/>
        <v>0</v>
      </c>
      <c r="BU66" s="19">
        <f t="shared" si="11"/>
        <v>1</v>
      </c>
    </row>
    <row r="67" spans="1:73" ht="20.100000000000001" customHeight="1" x14ac:dyDescent="0.2">
      <c r="A67" s="21" t="s">
        <v>27</v>
      </c>
      <c r="B67" s="21" t="s">
        <v>122</v>
      </c>
      <c r="C67" s="22" t="s">
        <v>126</v>
      </c>
      <c r="D67" s="22" t="s">
        <v>30</v>
      </c>
      <c r="E67" s="14" t="s">
        <v>31</v>
      </c>
      <c r="F67" s="14" t="s">
        <v>31</v>
      </c>
      <c r="G67" s="14" t="s">
        <v>31</v>
      </c>
      <c r="H67" s="14" t="s">
        <v>31</v>
      </c>
      <c r="I67" s="14" t="s">
        <v>31</v>
      </c>
      <c r="J67" s="14" t="s">
        <v>31</v>
      </c>
      <c r="K67" s="14" t="s">
        <v>31</v>
      </c>
      <c r="L67" s="14" t="s">
        <v>31</v>
      </c>
      <c r="M67" s="14" t="s">
        <v>31</v>
      </c>
      <c r="N67" s="14" t="s">
        <v>31</v>
      </c>
      <c r="O67" s="15">
        <v>0.73425692695214095</v>
      </c>
      <c r="P67" s="15">
        <v>0.81184786267250098</v>
      </c>
      <c r="Q67" s="15">
        <v>0</v>
      </c>
      <c r="R67" s="15">
        <v>2.1929824561403499E-3</v>
      </c>
      <c r="S67" s="15">
        <v>1.58813643239798E-3</v>
      </c>
      <c r="T67" s="15">
        <v>0</v>
      </c>
      <c r="U67" s="15">
        <v>2.7009945780527502E-3</v>
      </c>
      <c r="V67" s="15">
        <v>2.5098361309493001E-3</v>
      </c>
      <c r="W67" s="15">
        <v>0</v>
      </c>
      <c r="X67" s="15">
        <v>3.8231249309997502E-3</v>
      </c>
      <c r="Y67" s="15">
        <v>3.41295073217568E-3</v>
      </c>
      <c r="Z67" s="15">
        <v>0.33333333333333298</v>
      </c>
      <c r="AA67" s="15">
        <v>0.66776859504132202</v>
      </c>
      <c r="AB67" s="15">
        <v>0.73928860145513298</v>
      </c>
      <c r="AC67" s="15">
        <v>0</v>
      </c>
      <c r="AD67" s="15">
        <v>0.66616541353383396</v>
      </c>
      <c r="AE67" s="15">
        <v>0.74634531805610405</v>
      </c>
      <c r="AF67" s="15">
        <v>0.33333333333333298</v>
      </c>
      <c r="AG67" s="15">
        <v>0.68959435626102294</v>
      </c>
      <c r="AH67" s="15">
        <v>0.74682472480948403</v>
      </c>
      <c r="AI67" s="14" t="s">
        <v>31</v>
      </c>
      <c r="AJ67" s="14" t="s">
        <v>31</v>
      </c>
      <c r="AK67" s="14" t="s">
        <v>31</v>
      </c>
      <c r="AL67" s="15">
        <v>0.57142857142857095</v>
      </c>
      <c r="AM67" s="15">
        <v>0.73667205169628402</v>
      </c>
      <c r="AN67" s="15">
        <v>0.77323717948717996</v>
      </c>
      <c r="AO67" s="15">
        <v>0.66666666666666696</v>
      </c>
      <c r="AP67" s="15">
        <v>0.72892561983471105</v>
      </c>
      <c r="AQ67" s="15">
        <v>0.748989490703314</v>
      </c>
      <c r="AR67" s="15">
        <v>0.22222222222222199</v>
      </c>
      <c r="AS67" s="15">
        <v>0.12396694214876</v>
      </c>
      <c r="AT67" s="15">
        <v>0.12287793047696</v>
      </c>
      <c r="AU67" s="15">
        <v>0.16666666666666699</v>
      </c>
      <c r="AV67" s="15">
        <v>0.13533834586466201</v>
      </c>
      <c r="AW67" s="15">
        <v>0.12761754247333101</v>
      </c>
      <c r="AX67" s="15">
        <v>0.22222222222222199</v>
      </c>
      <c r="AY67" s="15">
        <v>0.12522045855379199</v>
      </c>
      <c r="AZ67" s="15">
        <v>0.13717188823031301</v>
      </c>
      <c r="BA67" s="16" t="s">
        <v>31</v>
      </c>
      <c r="BB67" s="16">
        <v>0.81184786267250098</v>
      </c>
      <c r="BC67" s="16" t="s">
        <v>31</v>
      </c>
      <c r="BD67" s="16">
        <v>0</v>
      </c>
      <c r="BE67" s="16">
        <v>3.41295073217568E-3</v>
      </c>
      <c r="BF67" s="24">
        <v>0</v>
      </c>
      <c r="BG67" s="16">
        <v>0.33333333333333298</v>
      </c>
      <c r="BH67" s="16">
        <v>0.74682472480948403</v>
      </c>
      <c r="BI67" s="17">
        <v>0.44633408919123102</v>
      </c>
      <c r="BJ67" s="16">
        <v>0.66666666666666696</v>
      </c>
      <c r="BK67" s="16">
        <v>0.748989490703314</v>
      </c>
      <c r="BL67" s="17">
        <v>0.89008814534988401</v>
      </c>
      <c r="BM67" s="16">
        <v>0.22222222222222199</v>
      </c>
      <c r="BN67" s="16">
        <v>0.13717188823031301</v>
      </c>
      <c r="BO67" s="17">
        <v>1.6200274348422501</v>
      </c>
      <c r="BP67" s="18">
        <f t="shared" si="12"/>
        <v>4</v>
      </c>
      <c r="BQ67" s="19" t="str">
        <f t="shared" ref="BQ67:BQ98" si="13">IF(BC67&lt;&gt;"-",IF(BC67&lt;0.9,1,0),"-")</f>
        <v>-</v>
      </c>
      <c r="BR67" s="19">
        <f t="shared" ref="BR67:BR98" si="14">IF(BF67&lt;&gt;"-",IF(BF67&lt;0.9,1,0),"-")</f>
        <v>1</v>
      </c>
      <c r="BS67" s="19">
        <f t="shared" ref="BS67:BS98" si="15">IF(BI67&lt;&gt;"-",IF(BI67&lt;0.9,1,0),"-")</f>
        <v>1</v>
      </c>
      <c r="BT67" s="19">
        <f t="shared" ref="BT67:BT98" si="16">IF(BL67&lt;&gt;"-",IF(BL67&lt;0.9,1,0),"-")</f>
        <v>1</v>
      </c>
      <c r="BU67" s="19">
        <f t="shared" ref="BU67:BU98" si="17">IF(BO67&lt;&gt;"-",IF(BO67&gt;1.1,1,0),"-")</f>
        <v>1</v>
      </c>
    </row>
    <row r="68" spans="1:73" ht="20.100000000000001" customHeight="1" x14ac:dyDescent="0.2">
      <c r="A68" s="21" t="s">
        <v>27</v>
      </c>
      <c r="B68" s="21" t="s">
        <v>127</v>
      </c>
      <c r="C68" s="22" t="s">
        <v>128</v>
      </c>
      <c r="D68" s="22" t="s">
        <v>30</v>
      </c>
      <c r="E68" s="15">
        <v>4.1666666666666699E-2</v>
      </c>
      <c r="F68" s="15">
        <v>0.29679144385026701</v>
      </c>
      <c r="G68" s="15">
        <v>0.50053022269353098</v>
      </c>
      <c r="H68" s="15">
        <v>0.18181818181818199</v>
      </c>
      <c r="I68" s="15">
        <v>0.30942622950819698</v>
      </c>
      <c r="J68" s="15">
        <v>0.50482315112540199</v>
      </c>
      <c r="K68" s="15">
        <v>0.157894736842105</v>
      </c>
      <c r="L68" s="15">
        <v>0.32347140039447703</v>
      </c>
      <c r="M68" s="15">
        <v>0.54875621890547299</v>
      </c>
      <c r="N68" s="15">
        <v>0.33333333333333298</v>
      </c>
      <c r="O68" s="15">
        <v>0.36226415094339598</v>
      </c>
      <c r="P68" s="15">
        <v>0.55680224403927103</v>
      </c>
      <c r="Q68" s="15">
        <v>0</v>
      </c>
      <c r="R68" s="15">
        <v>3.0258101606705199E-4</v>
      </c>
      <c r="S68" s="15">
        <v>3.8026974697389E-4</v>
      </c>
      <c r="T68" s="15">
        <v>0</v>
      </c>
      <c r="U68" s="15">
        <v>0</v>
      </c>
      <c r="V68" s="15">
        <v>3.7607192870468001E-4</v>
      </c>
      <c r="W68" s="15">
        <v>0</v>
      </c>
      <c r="X68" s="15">
        <v>1.82810134536833E-4</v>
      </c>
      <c r="Y68" s="15">
        <v>4.5997545014748602E-4</v>
      </c>
      <c r="Z68" s="15">
        <v>0.6</v>
      </c>
      <c r="AA68" s="15">
        <v>0.57268722466960298</v>
      </c>
      <c r="AB68" s="15">
        <v>0.63174273858921204</v>
      </c>
      <c r="AC68" s="15">
        <v>0.44444444444444398</v>
      </c>
      <c r="AD68" s="15">
        <v>0.60301507537688404</v>
      </c>
      <c r="AE68" s="15">
        <v>0.67288750648004203</v>
      </c>
      <c r="AF68" s="15">
        <v>0.25</v>
      </c>
      <c r="AG68" s="15">
        <v>0.587529976019185</v>
      </c>
      <c r="AH68" s="15">
        <v>0.64</v>
      </c>
      <c r="AI68" s="15">
        <v>0.33333333333333298</v>
      </c>
      <c r="AJ68" s="15">
        <v>0.66213151927437597</v>
      </c>
      <c r="AK68" s="15">
        <v>0.66933466733366698</v>
      </c>
      <c r="AL68" s="15">
        <v>0.7</v>
      </c>
      <c r="AM68" s="15">
        <v>0.67857142857142905</v>
      </c>
      <c r="AN68" s="15">
        <v>0.69241912119748905</v>
      </c>
      <c r="AO68" s="15">
        <v>0.4</v>
      </c>
      <c r="AP68" s="15">
        <v>0.66299559471365599</v>
      </c>
      <c r="AQ68" s="15">
        <v>0.66960580912863099</v>
      </c>
      <c r="AR68" s="15">
        <v>0</v>
      </c>
      <c r="AS68" s="15">
        <v>0.15638766519823799</v>
      </c>
      <c r="AT68" s="15">
        <v>0.17168049792531101</v>
      </c>
      <c r="AU68" s="15">
        <v>0.11111111111111099</v>
      </c>
      <c r="AV68" s="15">
        <v>0.183417085427136</v>
      </c>
      <c r="AW68" s="15">
        <v>0.17625712804561899</v>
      </c>
      <c r="AX68" s="15">
        <v>0.375</v>
      </c>
      <c r="AY68" s="15">
        <v>0.206235011990408</v>
      </c>
      <c r="AZ68" s="15">
        <v>0.20056338028168999</v>
      </c>
      <c r="BA68" s="16">
        <v>0.33333333333333298</v>
      </c>
      <c r="BB68" s="16">
        <v>0.55680224403927103</v>
      </c>
      <c r="BC68" s="17">
        <v>0.59865659109991498</v>
      </c>
      <c r="BD68" s="16">
        <v>0</v>
      </c>
      <c r="BE68" s="16">
        <v>4.5997545014748602E-4</v>
      </c>
      <c r="BF68" s="17">
        <v>0</v>
      </c>
      <c r="BG68" s="16">
        <v>0.25</v>
      </c>
      <c r="BH68" s="16">
        <v>0.64</v>
      </c>
      <c r="BI68" s="17">
        <v>0.390625</v>
      </c>
      <c r="BJ68" s="16">
        <v>0.4</v>
      </c>
      <c r="BK68" s="16">
        <v>0.66960580912863099</v>
      </c>
      <c r="BL68" s="17">
        <v>0.59736638264910902</v>
      </c>
      <c r="BM68" s="16">
        <v>0.375</v>
      </c>
      <c r="BN68" s="16">
        <v>0.20056338028168999</v>
      </c>
      <c r="BO68" s="17">
        <v>1.86973314606742</v>
      </c>
      <c r="BP68" s="18">
        <f t="shared" si="12"/>
        <v>5</v>
      </c>
      <c r="BQ68" s="19">
        <f t="shared" si="13"/>
        <v>1</v>
      </c>
      <c r="BR68" s="19">
        <f t="shared" si="14"/>
        <v>1</v>
      </c>
      <c r="BS68" s="19">
        <f t="shared" si="15"/>
        <v>1</v>
      </c>
      <c r="BT68" s="19">
        <f t="shared" si="16"/>
        <v>1</v>
      </c>
      <c r="BU68" s="19">
        <f t="shared" si="17"/>
        <v>1</v>
      </c>
    </row>
    <row r="69" spans="1:73" ht="20.100000000000001" customHeight="1" x14ac:dyDescent="0.2">
      <c r="A69" s="12" t="s">
        <v>27</v>
      </c>
      <c r="B69" s="12" t="s">
        <v>127</v>
      </c>
      <c r="C69" s="13" t="s">
        <v>129</v>
      </c>
      <c r="D69" s="13" t="s">
        <v>30</v>
      </c>
      <c r="E69" s="15">
        <v>0.22222222222222199</v>
      </c>
      <c r="F69" s="15">
        <v>0.29679144385026701</v>
      </c>
      <c r="G69" s="15">
        <v>0.50053022269353098</v>
      </c>
      <c r="H69" s="15">
        <v>8.3333333333333301E-2</v>
      </c>
      <c r="I69" s="15">
        <v>0.30942622950819698</v>
      </c>
      <c r="J69" s="15">
        <v>0.50482315112540199</v>
      </c>
      <c r="K69" s="15">
        <v>0.35714285714285698</v>
      </c>
      <c r="L69" s="15">
        <v>0.32347140039447703</v>
      </c>
      <c r="M69" s="15">
        <v>0.54875621890547299</v>
      </c>
      <c r="N69" s="15">
        <v>0.42857142857142899</v>
      </c>
      <c r="O69" s="15">
        <v>0.36226415094339598</v>
      </c>
      <c r="P69" s="15">
        <v>0.55680224403927103</v>
      </c>
      <c r="Q69" s="15">
        <v>0</v>
      </c>
      <c r="R69" s="15">
        <v>3.0258101606705199E-4</v>
      </c>
      <c r="S69" s="15">
        <v>3.8026974697389E-4</v>
      </c>
      <c r="T69" s="15">
        <v>0</v>
      </c>
      <c r="U69" s="15">
        <v>0</v>
      </c>
      <c r="V69" s="15">
        <v>3.7607192870468001E-4</v>
      </c>
      <c r="W69" s="15">
        <v>0</v>
      </c>
      <c r="X69" s="15">
        <v>1.82810134536833E-4</v>
      </c>
      <c r="Y69" s="15">
        <v>4.5997545014748602E-4</v>
      </c>
      <c r="Z69" s="15">
        <v>8.3333333333333301E-2</v>
      </c>
      <c r="AA69" s="15">
        <v>0.57268722466960298</v>
      </c>
      <c r="AB69" s="15">
        <v>0.63174273858921204</v>
      </c>
      <c r="AC69" s="15">
        <v>0.33333333333333298</v>
      </c>
      <c r="AD69" s="15">
        <v>0.60301507537688404</v>
      </c>
      <c r="AE69" s="15">
        <v>0.67288750648004203</v>
      </c>
      <c r="AF69" s="15">
        <v>0.625</v>
      </c>
      <c r="AG69" s="15">
        <v>0.587529976019185</v>
      </c>
      <c r="AH69" s="15">
        <v>0.64</v>
      </c>
      <c r="AI69" s="15">
        <v>0.6</v>
      </c>
      <c r="AJ69" s="15">
        <v>0.66213151927437597</v>
      </c>
      <c r="AK69" s="15">
        <v>0.66933466733366698</v>
      </c>
      <c r="AL69" s="15">
        <v>0.66666666666666696</v>
      </c>
      <c r="AM69" s="15">
        <v>0.67857142857142905</v>
      </c>
      <c r="AN69" s="15">
        <v>0.69241912119748905</v>
      </c>
      <c r="AO69" s="15">
        <v>0.66666666666666696</v>
      </c>
      <c r="AP69" s="15">
        <v>0.66299559471365599</v>
      </c>
      <c r="AQ69" s="15">
        <v>0.66960580912863099</v>
      </c>
      <c r="AR69" s="15">
        <v>0.16666666666666699</v>
      </c>
      <c r="AS69" s="15">
        <v>0.15638766519823799</v>
      </c>
      <c r="AT69" s="15">
        <v>0.17168049792531101</v>
      </c>
      <c r="AU69" s="15">
        <v>0.22222222222222199</v>
      </c>
      <c r="AV69" s="15">
        <v>0.183417085427136</v>
      </c>
      <c r="AW69" s="15">
        <v>0.17625712804561899</v>
      </c>
      <c r="AX69" s="15">
        <v>0.125</v>
      </c>
      <c r="AY69" s="15">
        <v>0.206235011990408</v>
      </c>
      <c r="AZ69" s="15">
        <v>0.20056338028168999</v>
      </c>
      <c r="BA69" s="16">
        <v>0.42857142857142899</v>
      </c>
      <c r="BB69" s="16">
        <v>0.55680224403927103</v>
      </c>
      <c r="BC69" s="17">
        <v>0.76970133141417796</v>
      </c>
      <c r="BD69" s="16">
        <v>0</v>
      </c>
      <c r="BE69" s="16">
        <v>4.5997545014748602E-4</v>
      </c>
      <c r="BF69" s="17">
        <v>0</v>
      </c>
      <c r="BG69" s="16">
        <v>0.625</v>
      </c>
      <c r="BH69" s="16">
        <v>0.64</v>
      </c>
      <c r="BI69" s="16">
        <v>0.9765625</v>
      </c>
      <c r="BJ69" s="16">
        <v>0.66666666666666696</v>
      </c>
      <c r="BK69" s="16">
        <v>0.66960580912863099</v>
      </c>
      <c r="BL69" s="16">
        <v>0.99561063774851499</v>
      </c>
      <c r="BM69" s="16">
        <v>0.125</v>
      </c>
      <c r="BN69" s="16">
        <v>0.20056338028168999</v>
      </c>
      <c r="BO69" s="16">
        <v>0.62324438202247201</v>
      </c>
      <c r="BP69" s="18">
        <f t="shared" si="12"/>
        <v>2</v>
      </c>
      <c r="BQ69" s="19">
        <f t="shared" si="13"/>
        <v>1</v>
      </c>
      <c r="BR69" s="19">
        <f t="shared" si="14"/>
        <v>1</v>
      </c>
      <c r="BS69" s="19">
        <f t="shared" si="15"/>
        <v>0</v>
      </c>
      <c r="BT69" s="19">
        <f t="shared" si="16"/>
        <v>0</v>
      </c>
      <c r="BU69" s="19">
        <f t="shared" si="17"/>
        <v>0</v>
      </c>
    </row>
    <row r="70" spans="1:73" ht="20.100000000000001" customHeight="1" x14ac:dyDescent="0.2">
      <c r="A70" s="12" t="s">
        <v>27</v>
      </c>
      <c r="B70" s="12" t="s">
        <v>127</v>
      </c>
      <c r="C70" s="13" t="s">
        <v>130</v>
      </c>
      <c r="D70" s="13" t="s">
        <v>30</v>
      </c>
      <c r="E70" s="14" t="s">
        <v>31</v>
      </c>
      <c r="F70" s="14" t="s">
        <v>31</v>
      </c>
      <c r="G70" s="14" t="s">
        <v>31</v>
      </c>
      <c r="H70" s="14" t="s">
        <v>31</v>
      </c>
      <c r="I70" s="14" t="s">
        <v>31</v>
      </c>
      <c r="J70" s="14" t="s">
        <v>31</v>
      </c>
      <c r="K70" s="14" t="s">
        <v>31</v>
      </c>
      <c r="L70" s="14" t="s">
        <v>31</v>
      </c>
      <c r="M70" s="14" t="s">
        <v>31</v>
      </c>
      <c r="N70" s="14" t="s">
        <v>31</v>
      </c>
      <c r="O70" s="14" t="s">
        <v>31</v>
      </c>
      <c r="P70" s="14" t="s">
        <v>31</v>
      </c>
      <c r="Q70" s="14" t="s">
        <v>31</v>
      </c>
      <c r="R70" s="14" t="s">
        <v>31</v>
      </c>
      <c r="S70" s="14" t="s">
        <v>31</v>
      </c>
      <c r="T70" s="14" t="s">
        <v>31</v>
      </c>
      <c r="U70" s="14" t="s">
        <v>31</v>
      </c>
      <c r="V70" s="14" t="s">
        <v>31</v>
      </c>
      <c r="W70" s="15">
        <v>0</v>
      </c>
      <c r="X70" s="15">
        <v>1.82810134536833E-4</v>
      </c>
      <c r="Y70" s="15">
        <v>4.5997545014748602E-4</v>
      </c>
      <c r="Z70" s="14" t="s">
        <v>31</v>
      </c>
      <c r="AA70" s="14" t="s">
        <v>31</v>
      </c>
      <c r="AB70" s="14" t="s">
        <v>31</v>
      </c>
      <c r="AC70" s="14" t="s">
        <v>31</v>
      </c>
      <c r="AD70" s="14" t="s">
        <v>31</v>
      </c>
      <c r="AE70" s="14" t="s">
        <v>31</v>
      </c>
      <c r="AF70" s="15">
        <v>0.25</v>
      </c>
      <c r="AG70" s="15">
        <v>0.587529976019185</v>
      </c>
      <c r="AH70" s="15">
        <v>0.64</v>
      </c>
      <c r="AI70" s="14" t="s">
        <v>31</v>
      </c>
      <c r="AJ70" s="14" t="s">
        <v>31</v>
      </c>
      <c r="AK70" s="14" t="s">
        <v>31</v>
      </c>
      <c r="AL70" s="14" t="s">
        <v>31</v>
      </c>
      <c r="AM70" s="14" t="s">
        <v>31</v>
      </c>
      <c r="AN70" s="14" t="s">
        <v>31</v>
      </c>
      <c r="AO70" s="14" t="s">
        <v>31</v>
      </c>
      <c r="AP70" s="14" t="s">
        <v>31</v>
      </c>
      <c r="AQ70" s="14" t="s">
        <v>31</v>
      </c>
      <c r="AR70" s="15" t="s">
        <v>31</v>
      </c>
      <c r="AS70" s="15" t="s">
        <v>31</v>
      </c>
      <c r="AT70" s="15" t="s">
        <v>31</v>
      </c>
      <c r="AU70" s="15" t="s">
        <v>31</v>
      </c>
      <c r="AV70" s="15" t="s">
        <v>31</v>
      </c>
      <c r="AW70" s="15" t="s">
        <v>31</v>
      </c>
      <c r="AX70" s="15">
        <v>0.125</v>
      </c>
      <c r="AY70" s="15">
        <v>0.206235011990408</v>
      </c>
      <c r="AZ70" s="15">
        <v>0.20056338028168999</v>
      </c>
      <c r="BA70" s="16" t="s">
        <v>31</v>
      </c>
      <c r="BB70" s="16" t="s">
        <v>31</v>
      </c>
      <c r="BC70" s="16" t="s">
        <v>31</v>
      </c>
      <c r="BD70" s="16">
        <v>0</v>
      </c>
      <c r="BE70" s="16">
        <v>4.5997545014748602E-4</v>
      </c>
      <c r="BF70" s="17">
        <v>0</v>
      </c>
      <c r="BG70" s="16">
        <v>0.25</v>
      </c>
      <c r="BH70" s="16">
        <v>0.64</v>
      </c>
      <c r="BI70" s="17">
        <v>0.390625</v>
      </c>
      <c r="BJ70" s="16" t="s">
        <v>31</v>
      </c>
      <c r="BK70" s="16" t="s">
        <v>31</v>
      </c>
      <c r="BL70" s="16" t="s">
        <v>31</v>
      </c>
      <c r="BM70" s="16">
        <v>0.125</v>
      </c>
      <c r="BN70" s="16">
        <v>0.20056338028168999</v>
      </c>
      <c r="BO70" s="16">
        <v>0.62324438202247201</v>
      </c>
      <c r="BP70" s="18">
        <f t="shared" si="12"/>
        <v>2</v>
      </c>
      <c r="BQ70" s="19" t="str">
        <f t="shared" si="13"/>
        <v>-</v>
      </c>
      <c r="BR70" s="19">
        <f t="shared" si="14"/>
        <v>1</v>
      </c>
      <c r="BS70" s="19">
        <f t="shared" si="15"/>
        <v>1</v>
      </c>
      <c r="BT70" s="19" t="str">
        <f t="shared" si="16"/>
        <v>-</v>
      </c>
      <c r="BU70" s="19">
        <f t="shared" si="17"/>
        <v>0</v>
      </c>
    </row>
    <row r="71" spans="1:73" ht="20.100000000000001" customHeight="1" x14ac:dyDescent="0.2">
      <c r="A71" s="12" t="s">
        <v>27</v>
      </c>
      <c r="B71" s="12" t="s">
        <v>127</v>
      </c>
      <c r="C71" s="13" t="s">
        <v>131</v>
      </c>
      <c r="D71" s="13" t="s">
        <v>30</v>
      </c>
      <c r="E71" s="14" t="s">
        <v>31</v>
      </c>
      <c r="F71" s="14" t="s">
        <v>31</v>
      </c>
      <c r="G71" s="14" t="s">
        <v>31</v>
      </c>
      <c r="H71" s="14" t="s">
        <v>31</v>
      </c>
      <c r="I71" s="14" t="s">
        <v>31</v>
      </c>
      <c r="J71" s="14" t="s">
        <v>31</v>
      </c>
      <c r="K71" s="14" t="s">
        <v>31</v>
      </c>
      <c r="L71" s="14" t="s">
        <v>31</v>
      </c>
      <c r="M71" s="14" t="s">
        <v>31</v>
      </c>
      <c r="N71" s="14" t="s">
        <v>31</v>
      </c>
      <c r="O71" s="14" t="s">
        <v>31</v>
      </c>
      <c r="P71" s="14" t="s">
        <v>31</v>
      </c>
      <c r="Q71" s="14" t="s">
        <v>31</v>
      </c>
      <c r="R71" s="14" t="s">
        <v>31</v>
      </c>
      <c r="S71" s="14" t="s">
        <v>31</v>
      </c>
      <c r="T71" s="14" t="s">
        <v>31</v>
      </c>
      <c r="U71" s="14" t="s">
        <v>31</v>
      </c>
      <c r="V71" s="14" t="s">
        <v>31</v>
      </c>
      <c r="W71" s="15">
        <v>0</v>
      </c>
      <c r="X71" s="15">
        <v>1.82810134536833E-4</v>
      </c>
      <c r="Y71" s="15">
        <v>4.5997545014748602E-4</v>
      </c>
      <c r="Z71" s="14" t="s">
        <v>31</v>
      </c>
      <c r="AA71" s="14" t="s">
        <v>31</v>
      </c>
      <c r="AB71" s="14" t="s">
        <v>31</v>
      </c>
      <c r="AC71" s="14" t="s">
        <v>31</v>
      </c>
      <c r="AD71" s="14" t="s">
        <v>31</v>
      </c>
      <c r="AE71" s="14" t="s">
        <v>31</v>
      </c>
      <c r="AF71" s="15">
        <v>0.46666666666666701</v>
      </c>
      <c r="AG71" s="15">
        <v>0.587529976019185</v>
      </c>
      <c r="AH71" s="15">
        <v>0.64</v>
      </c>
      <c r="AI71" s="14" t="s">
        <v>31</v>
      </c>
      <c r="AJ71" s="14" t="s">
        <v>31</v>
      </c>
      <c r="AK71" s="14" t="s">
        <v>31</v>
      </c>
      <c r="AL71" s="14" t="s">
        <v>31</v>
      </c>
      <c r="AM71" s="14" t="s">
        <v>31</v>
      </c>
      <c r="AN71" s="14" t="s">
        <v>31</v>
      </c>
      <c r="AO71" s="14" t="s">
        <v>31</v>
      </c>
      <c r="AP71" s="14" t="s">
        <v>31</v>
      </c>
      <c r="AQ71" s="14" t="s">
        <v>31</v>
      </c>
      <c r="AR71" s="15" t="s">
        <v>31</v>
      </c>
      <c r="AS71" s="15" t="s">
        <v>31</v>
      </c>
      <c r="AT71" s="15" t="s">
        <v>31</v>
      </c>
      <c r="AU71" s="15" t="s">
        <v>31</v>
      </c>
      <c r="AV71" s="15" t="s">
        <v>31</v>
      </c>
      <c r="AW71" s="15" t="s">
        <v>31</v>
      </c>
      <c r="AX71" s="15">
        <v>0.266666666666667</v>
      </c>
      <c r="AY71" s="15">
        <v>0.206235011990408</v>
      </c>
      <c r="AZ71" s="15">
        <v>0.20056338028168999</v>
      </c>
      <c r="BA71" s="16" t="s">
        <v>31</v>
      </c>
      <c r="BB71" s="16" t="s">
        <v>31</v>
      </c>
      <c r="BC71" s="16" t="s">
        <v>31</v>
      </c>
      <c r="BD71" s="16">
        <v>0</v>
      </c>
      <c r="BE71" s="16">
        <v>4.5997545014748602E-4</v>
      </c>
      <c r="BF71" s="17">
        <v>0</v>
      </c>
      <c r="BG71" s="16">
        <v>0.46666666666666701</v>
      </c>
      <c r="BH71" s="16">
        <v>0.64</v>
      </c>
      <c r="BI71" s="17">
        <v>0.72916666666666696</v>
      </c>
      <c r="BJ71" s="16" t="s">
        <v>31</v>
      </c>
      <c r="BK71" s="16" t="s">
        <v>31</v>
      </c>
      <c r="BL71" s="16" t="s">
        <v>31</v>
      </c>
      <c r="BM71" s="16">
        <v>0.266666666666667</v>
      </c>
      <c r="BN71" s="16">
        <v>0.20056338028168999</v>
      </c>
      <c r="BO71" s="17">
        <v>1.32958801498127</v>
      </c>
      <c r="BP71" s="18">
        <f t="shared" si="12"/>
        <v>3</v>
      </c>
      <c r="BQ71" s="19" t="str">
        <f t="shared" si="13"/>
        <v>-</v>
      </c>
      <c r="BR71" s="19">
        <f t="shared" si="14"/>
        <v>1</v>
      </c>
      <c r="BS71" s="19">
        <f t="shared" si="15"/>
        <v>1</v>
      </c>
      <c r="BT71" s="19" t="str">
        <f t="shared" si="16"/>
        <v>-</v>
      </c>
      <c r="BU71" s="19">
        <f t="shared" si="17"/>
        <v>1</v>
      </c>
    </row>
    <row r="72" spans="1:73" ht="20.100000000000001" customHeight="1" x14ac:dyDescent="0.2">
      <c r="A72" s="12" t="s">
        <v>27</v>
      </c>
      <c r="B72" s="12" t="s">
        <v>132</v>
      </c>
      <c r="C72" s="13" t="s">
        <v>133</v>
      </c>
      <c r="D72" s="13" t="s">
        <v>30</v>
      </c>
      <c r="E72" s="15">
        <v>0.148148148148148</v>
      </c>
      <c r="F72" s="15">
        <v>0.2734375</v>
      </c>
      <c r="G72" s="15">
        <v>0.429305912596401</v>
      </c>
      <c r="H72" s="15">
        <v>0.375</v>
      </c>
      <c r="I72" s="15">
        <v>0.310924369747899</v>
      </c>
      <c r="J72" s="15">
        <v>0.44521739130434801</v>
      </c>
      <c r="K72" s="15">
        <v>0.5</v>
      </c>
      <c r="L72" s="15">
        <v>0.41935483870967799</v>
      </c>
      <c r="M72" s="15">
        <v>0.5078125</v>
      </c>
      <c r="N72" s="15">
        <v>0.46153846153846201</v>
      </c>
      <c r="O72" s="15">
        <v>0.4</v>
      </c>
      <c r="P72" s="15">
        <v>0.54858299595141702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3.4955078796209899E-3</v>
      </c>
      <c r="Y72" s="15">
        <v>1.0987309073588699E-3</v>
      </c>
      <c r="Z72" s="15">
        <v>0.72727272727272696</v>
      </c>
      <c r="AA72" s="15">
        <v>0.56547619047619002</v>
      </c>
      <c r="AB72" s="15">
        <v>0.52857142857142903</v>
      </c>
      <c r="AC72" s="15">
        <v>0.41666666666666702</v>
      </c>
      <c r="AD72" s="15">
        <v>0.56410256410256399</v>
      </c>
      <c r="AE72" s="15">
        <v>0.61904761904761896</v>
      </c>
      <c r="AF72" s="15">
        <v>0</v>
      </c>
      <c r="AG72" s="15">
        <v>0.49295774647887303</v>
      </c>
      <c r="AH72" s="15">
        <v>0.56072874493927105</v>
      </c>
      <c r="AI72" s="15">
        <v>0.5</v>
      </c>
      <c r="AJ72" s="15">
        <v>0.41984732824427501</v>
      </c>
      <c r="AK72" s="15">
        <v>0.56483126110124304</v>
      </c>
      <c r="AL72" s="15">
        <v>0.875</v>
      </c>
      <c r="AM72" s="15">
        <v>0.46583850931677001</v>
      </c>
      <c r="AN72" s="15">
        <v>0.565587734241908</v>
      </c>
      <c r="AO72" s="15">
        <v>0.72727272727272696</v>
      </c>
      <c r="AP72" s="15">
        <v>0.47023809523809501</v>
      </c>
      <c r="AQ72" s="15">
        <v>0.53214285714285703</v>
      </c>
      <c r="AR72" s="15">
        <v>0.18181818181818199</v>
      </c>
      <c r="AS72" s="15">
        <v>0.238095238095238</v>
      </c>
      <c r="AT72" s="15">
        <v>0.23392857142857101</v>
      </c>
      <c r="AU72" s="15">
        <v>0.16666666666666699</v>
      </c>
      <c r="AV72" s="15">
        <v>0.21153846153846201</v>
      </c>
      <c r="AW72" s="15">
        <v>0.21164021164021199</v>
      </c>
      <c r="AX72" s="15">
        <v>0</v>
      </c>
      <c r="AY72" s="15">
        <v>0.25352112676056299</v>
      </c>
      <c r="AZ72" s="15">
        <v>0.21659919028340099</v>
      </c>
      <c r="BA72" s="16">
        <v>0.46153846153846201</v>
      </c>
      <c r="BB72" s="16">
        <v>0.54858299595141702</v>
      </c>
      <c r="BC72" s="17">
        <v>0.84132841328413399</v>
      </c>
      <c r="BD72" s="16">
        <v>0</v>
      </c>
      <c r="BE72" s="16">
        <v>1.0987309073588699E-3</v>
      </c>
      <c r="BF72" s="17">
        <v>0</v>
      </c>
      <c r="BG72" s="16">
        <v>0</v>
      </c>
      <c r="BH72" s="16">
        <v>0.56072874493927105</v>
      </c>
      <c r="BI72" s="17">
        <v>0</v>
      </c>
      <c r="BJ72" s="16">
        <v>0.72727272727272696</v>
      </c>
      <c r="BK72" s="16">
        <v>0.53214285714285703</v>
      </c>
      <c r="BL72" s="16">
        <v>1.3666870042709001</v>
      </c>
      <c r="BM72" s="16">
        <v>0</v>
      </c>
      <c r="BN72" s="16">
        <v>0.21659919028340099</v>
      </c>
      <c r="BO72" s="16">
        <v>0</v>
      </c>
      <c r="BP72" s="18">
        <f t="shared" si="12"/>
        <v>3</v>
      </c>
      <c r="BQ72" s="19">
        <f t="shared" si="13"/>
        <v>1</v>
      </c>
      <c r="BR72" s="19">
        <f t="shared" si="14"/>
        <v>1</v>
      </c>
      <c r="BS72" s="19">
        <f t="shared" si="15"/>
        <v>1</v>
      </c>
      <c r="BT72" s="19">
        <f t="shared" si="16"/>
        <v>0</v>
      </c>
      <c r="BU72" s="19">
        <f t="shared" si="17"/>
        <v>0</v>
      </c>
    </row>
    <row r="73" spans="1:73" ht="20.100000000000001" customHeight="1" x14ac:dyDescent="0.2">
      <c r="A73" s="21" t="s">
        <v>27</v>
      </c>
      <c r="B73" s="21" t="s">
        <v>132</v>
      </c>
      <c r="C73" s="22" t="s">
        <v>134</v>
      </c>
      <c r="D73" s="22" t="s">
        <v>30</v>
      </c>
      <c r="E73" s="14" t="s">
        <v>31</v>
      </c>
      <c r="F73" s="14" t="s">
        <v>31</v>
      </c>
      <c r="G73" s="14" t="s">
        <v>31</v>
      </c>
      <c r="H73" s="14" t="s">
        <v>31</v>
      </c>
      <c r="I73" s="14" t="s">
        <v>31</v>
      </c>
      <c r="J73" s="14" t="s">
        <v>31</v>
      </c>
      <c r="K73" s="14" t="s">
        <v>31</v>
      </c>
      <c r="L73" s="14" t="s">
        <v>31</v>
      </c>
      <c r="M73" s="14" t="s">
        <v>31</v>
      </c>
      <c r="N73" s="15">
        <v>1</v>
      </c>
      <c r="O73" s="15">
        <v>0.4</v>
      </c>
      <c r="P73" s="15">
        <v>0.54858299595141702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3.4955078796209899E-3</v>
      </c>
      <c r="Y73" s="15">
        <v>1.0987309073588699E-3</v>
      </c>
      <c r="Z73" s="15">
        <v>0</v>
      </c>
      <c r="AA73" s="15">
        <v>0.56547619047619002</v>
      </c>
      <c r="AB73" s="15">
        <v>0.52857142857142903</v>
      </c>
      <c r="AC73" s="15">
        <v>0.53846153846153799</v>
      </c>
      <c r="AD73" s="15">
        <v>0.56410256410256399</v>
      </c>
      <c r="AE73" s="15">
        <v>0.61904761904761896</v>
      </c>
      <c r="AF73" s="15">
        <v>0</v>
      </c>
      <c r="AG73" s="15">
        <v>0.49295774647887303</v>
      </c>
      <c r="AH73" s="15">
        <v>0.56072874493927105</v>
      </c>
      <c r="AI73" s="14" t="s">
        <v>31</v>
      </c>
      <c r="AJ73" s="14" t="s">
        <v>31</v>
      </c>
      <c r="AK73" s="14" t="s">
        <v>31</v>
      </c>
      <c r="AL73" s="15">
        <v>0.4</v>
      </c>
      <c r="AM73" s="15">
        <v>0.46583850931677001</v>
      </c>
      <c r="AN73" s="15">
        <v>0.565587734241908</v>
      </c>
      <c r="AO73" s="15">
        <v>0.38461538461538503</v>
      </c>
      <c r="AP73" s="15">
        <v>0.47023809523809501</v>
      </c>
      <c r="AQ73" s="15">
        <v>0.53214285714285703</v>
      </c>
      <c r="AR73" s="15">
        <v>0.30769230769230799</v>
      </c>
      <c r="AS73" s="15">
        <v>0.238095238095238</v>
      </c>
      <c r="AT73" s="15">
        <v>0.23392857142857101</v>
      </c>
      <c r="AU73" s="15">
        <v>0.230769230769231</v>
      </c>
      <c r="AV73" s="15">
        <v>0.21153846153846201</v>
      </c>
      <c r="AW73" s="15">
        <v>0.21164021164021199</v>
      </c>
      <c r="AX73" s="15">
        <v>0.41666666666666702</v>
      </c>
      <c r="AY73" s="15">
        <v>0.25352112676056299</v>
      </c>
      <c r="AZ73" s="15">
        <v>0.21659919028340099</v>
      </c>
      <c r="BA73" s="16">
        <v>1</v>
      </c>
      <c r="BB73" s="16">
        <v>0.54858299595141702</v>
      </c>
      <c r="BC73" s="16">
        <v>1.82287822878229</v>
      </c>
      <c r="BD73" s="16">
        <v>0</v>
      </c>
      <c r="BE73" s="16">
        <v>1.0987309073588699E-3</v>
      </c>
      <c r="BF73" s="24">
        <v>0</v>
      </c>
      <c r="BG73" s="16">
        <v>0</v>
      </c>
      <c r="BH73" s="16">
        <v>0.56072874493927105</v>
      </c>
      <c r="BI73" s="17">
        <v>0</v>
      </c>
      <c r="BJ73" s="16">
        <v>0.38461538461538503</v>
      </c>
      <c r="BK73" s="16">
        <v>0.53214285714285703</v>
      </c>
      <c r="BL73" s="17">
        <v>0.72276716572018695</v>
      </c>
      <c r="BM73" s="16">
        <v>0.41666666666666702</v>
      </c>
      <c r="BN73" s="16">
        <v>0.21659919028340099</v>
      </c>
      <c r="BO73" s="17">
        <v>1.9236760124610599</v>
      </c>
      <c r="BP73" s="18">
        <f t="shared" si="12"/>
        <v>4</v>
      </c>
      <c r="BQ73" s="19">
        <f t="shared" si="13"/>
        <v>0</v>
      </c>
      <c r="BR73" s="19">
        <f t="shared" si="14"/>
        <v>1</v>
      </c>
      <c r="BS73" s="19">
        <f t="shared" si="15"/>
        <v>1</v>
      </c>
      <c r="BT73" s="19">
        <f t="shared" si="16"/>
        <v>1</v>
      </c>
      <c r="BU73" s="19">
        <f t="shared" si="17"/>
        <v>1</v>
      </c>
    </row>
    <row r="74" spans="1:73" ht="20.100000000000001" customHeight="1" x14ac:dyDescent="0.2">
      <c r="A74" s="21" t="s">
        <v>135</v>
      </c>
      <c r="B74" s="21" t="s">
        <v>136</v>
      </c>
      <c r="C74" s="22" t="s">
        <v>137</v>
      </c>
      <c r="D74" s="22" t="s">
        <v>65</v>
      </c>
      <c r="E74" s="15">
        <v>0.1</v>
      </c>
      <c r="F74" s="15">
        <v>0.13866735271417499</v>
      </c>
      <c r="G74" s="15">
        <v>0.25826862237561099</v>
      </c>
      <c r="H74" s="15">
        <v>0.12962962962963001</v>
      </c>
      <c r="I74" s="15">
        <v>0.15052231718898401</v>
      </c>
      <c r="J74" s="15">
        <v>0.26857853147473998</v>
      </c>
      <c r="K74" s="15">
        <v>0.108695652173913</v>
      </c>
      <c r="L74" s="15">
        <v>0.18907277261392</v>
      </c>
      <c r="M74" s="15">
        <v>0.28969601951049601</v>
      </c>
      <c r="N74" s="15">
        <v>9.6774193548387094E-2</v>
      </c>
      <c r="O74" s="15">
        <v>0.18030923146885</v>
      </c>
      <c r="P74" s="15">
        <v>0.26932690590965902</v>
      </c>
      <c r="Q74" s="15">
        <v>2.1698407742741201E-2</v>
      </c>
      <c r="R74" s="15">
        <v>1.6138799340729398E-2</v>
      </c>
      <c r="S74" s="15">
        <v>1.9167609651133899E-2</v>
      </c>
      <c r="T74" s="15">
        <v>7.5467447623338603E-3</v>
      </c>
      <c r="U74" s="15">
        <v>1.9090068073341199E-2</v>
      </c>
      <c r="V74" s="15">
        <v>2.0988588664382898E-2</v>
      </c>
      <c r="W74" s="15">
        <v>3.4043464297184502E-2</v>
      </c>
      <c r="X74" s="15">
        <v>1.9813168387491201E-2</v>
      </c>
      <c r="Y74" s="15">
        <v>2.4446920792857801E-2</v>
      </c>
      <c r="Z74" s="15">
        <v>0.10294117647058799</v>
      </c>
      <c r="AA74" s="15">
        <v>0.327060539752006</v>
      </c>
      <c r="AB74" s="15">
        <v>0.43239640683859798</v>
      </c>
      <c r="AC74" s="15">
        <v>3.03030303030303E-2</v>
      </c>
      <c r="AD74" s="15">
        <v>0.297380336351876</v>
      </c>
      <c r="AE74" s="15">
        <v>0.41828369212621702</v>
      </c>
      <c r="AF74" s="15">
        <v>0</v>
      </c>
      <c r="AG74" s="15">
        <v>0.31558353181354198</v>
      </c>
      <c r="AH74" s="15">
        <v>0.43390179003386498</v>
      </c>
      <c r="AI74" s="15">
        <v>0.109826589595376</v>
      </c>
      <c r="AJ74" s="15">
        <v>0.103451214316148</v>
      </c>
      <c r="AK74" s="15">
        <v>0.16444310064628301</v>
      </c>
      <c r="AL74" s="15">
        <v>6.9767441860465101E-2</v>
      </c>
      <c r="AM74" s="15">
        <v>0.11835265893642501</v>
      </c>
      <c r="AN74" s="15">
        <v>0.18374019180470799</v>
      </c>
      <c r="AO74" s="15">
        <v>3.5971223021582698E-2</v>
      </c>
      <c r="AP74" s="15">
        <v>0.135982092893117</v>
      </c>
      <c r="AQ74" s="15">
        <v>0.193796992481203</v>
      </c>
      <c r="AR74" s="15">
        <v>0.41176470588235298</v>
      </c>
      <c r="AS74" s="15">
        <v>0.27877461706783402</v>
      </c>
      <c r="AT74" s="15">
        <v>0.23419298753984399</v>
      </c>
      <c r="AU74" s="15">
        <v>0.22727272727272699</v>
      </c>
      <c r="AV74" s="15">
        <v>0.276034928848642</v>
      </c>
      <c r="AW74" s="15">
        <v>0.23703922146859299</v>
      </c>
      <c r="AX74" s="15">
        <v>0.480769230769231</v>
      </c>
      <c r="AY74" s="15">
        <v>0.27526369513439902</v>
      </c>
      <c r="AZ74" s="15">
        <v>0.239296081277213</v>
      </c>
      <c r="BA74" s="16">
        <v>9.6774193548387094E-2</v>
      </c>
      <c r="BB74" s="16">
        <v>0.26932690590965902</v>
      </c>
      <c r="BC74" s="17">
        <v>0.35931869941300398</v>
      </c>
      <c r="BD74" s="16">
        <v>3.4043464297184502E-2</v>
      </c>
      <c r="BE74" s="16">
        <v>2.4446920792857801E-2</v>
      </c>
      <c r="BF74" s="16">
        <v>1.3925461036847799</v>
      </c>
      <c r="BG74" s="16">
        <v>0</v>
      </c>
      <c r="BH74" s="16">
        <v>0.43390179003386498</v>
      </c>
      <c r="BI74" s="17">
        <v>0</v>
      </c>
      <c r="BJ74" s="16">
        <v>3.5971223021582698E-2</v>
      </c>
      <c r="BK74" s="16">
        <v>0.193796992481203</v>
      </c>
      <c r="BL74" s="17">
        <v>0.18561290637712899</v>
      </c>
      <c r="BM74" s="16">
        <v>0.480769230769231</v>
      </c>
      <c r="BN74" s="16">
        <v>0.239296081277213</v>
      </c>
      <c r="BO74" s="17">
        <v>2.0090978013646699</v>
      </c>
      <c r="BP74" s="18">
        <f t="shared" si="12"/>
        <v>4</v>
      </c>
      <c r="BQ74" s="19">
        <f t="shared" si="13"/>
        <v>1</v>
      </c>
      <c r="BR74" s="19">
        <f t="shared" si="14"/>
        <v>0</v>
      </c>
      <c r="BS74" s="19">
        <f t="shared" si="15"/>
        <v>1</v>
      </c>
      <c r="BT74" s="19">
        <f t="shared" si="16"/>
        <v>1</v>
      </c>
      <c r="BU74" s="19">
        <f t="shared" si="17"/>
        <v>1</v>
      </c>
    </row>
    <row r="75" spans="1:73" ht="20.100000000000001" customHeight="1" x14ac:dyDescent="0.2">
      <c r="A75" s="21" t="s">
        <v>135</v>
      </c>
      <c r="B75" s="21" t="s">
        <v>136</v>
      </c>
      <c r="C75" s="22" t="s">
        <v>137</v>
      </c>
      <c r="D75" s="22" t="s">
        <v>30</v>
      </c>
      <c r="E75" s="15">
        <v>8.0996884735202501E-2</v>
      </c>
      <c r="F75" s="15">
        <v>0.13866735271417499</v>
      </c>
      <c r="G75" s="15">
        <v>0.25826862237561099</v>
      </c>
      <c r="H75" s="15">
        <v>0.13297872340425501</v>
      </c>
      <c r="I75" s="15">
        <v>0.15052231718898401</v>
      </c>
      <c r="J75" s="15">
        <v>0.26857853147473998</v>
      </c>
      <c r="K75" s="15">
        <v>0.123919308357349</v>
      </c>
      <c r="L75" s="15">
        <v>0.18907277261392</v>
      </c>
      <c r="M75" s="15">
        <v>0.28969601951049601</v>
      </c>
      <c r="N75" s="15">
        <v>0.15120274914089299</v>
      </c>
      <c r="O75" s="15">
        <v>0.18030923146885</v>
      </c>
      <c r="P75" s="15">
        <v>0.26932690590965902</v>
      </c>
      <c r="Q75" s="15">
        <v>5.17199316906563E-2</v>
      </c>
      <c r="R75" s="15">
        <v>1.6138799340729398E-2</v>
      </c>
      <c r="S75" s="15">
        <v>1.9167609651133899E-2</v>
      </c>
      <c r="T75" s="15">
        <v>7.8316748382604703E-2</v>
      </c>
      <c r="U75" s="15">
        <v>1.9090068073341199E-2</v>
      </c>
      <c r="V75" s="15">
        <v>2.0988588664382898E-2</v>
      </c>
      <c r="W75" s="15">
        <v>6.0174262734584497E-2</v>
      </c>
      <c r="X75" s="15">
        <v>1.9813168387491201E-2</v>
      </c>
      <c r="Y75" s="15">
        <v>2.4446920792857801E-2</v>
      </c>
      <c r="Z75" s="15">
        <v>0.30174081237910999</v>
      </c>
      <c r="AA75" s="15">
        <v>0.327060539752006</v>
      </c>
      <c r="AB75" s="15">
        <v>0.43239640683859798</v>
      </c>
      <c r="AC75" s="15">
        <v>7.9457364341085301E-2</v>
      </c>
      <c r="AD75" s="15">
        <v>0.297380336351876</v>
      </c>
      <c r="AE75" s="15">
        <v>0.41828369212621702</v>
      </c>
      <c r="AF75" s="15">
        <v>9.6539162112932606E-2</v>
      </c>
      <c r="AG75" s="15">
        <v>0.31558353181354198</v>
      </c>
      <c r="AH75" s="15">
        <v>0.43390179003386498</v>
      </c>
      <c r="AI75" s="15">
        <v>9.1675447839831406E-2</v>
      </c>
      <c r="AJ75" s="15">
        <v>0.103451214316148</v>
      </c>
      <c r="AK75" s="15">
        <v>0.16444310064628301</v>
      </c>
      <c r="AL75" s="15">
        <v>6.6273932253313697E-2</v>
      </c>
      <c r="AM75" s="15">
        <v>0.11835265893642501</v>
      </c>
      <c r="AN75" s="15">
        <v>0.18374019180470799</v>
      </c>
      <c r="AO75" s="15">
        <v>0.118670886075949</v>
      </c>
      <c r="AP75" s="15">
        <v>0.135982092893117</v>
      </c>
      <c r="AQ75" s="15">
        <v>0.193796992481203</v>
      </c>
      <c r="AR75" s="15">
        <v>0.26305609284332698</v>
      </c>
      <c r="AS75" s="15">
        <v>0.27877461706783402</v>
      </c>
      <c r="AT75" s="15">
        <v>0.23419298753984399</v>
      </c>
      <c r="AU75" s="15">
        <v>0.31395348837209303</v>
      </c>
      <c r="AV75" s="15">
        <v>0.276034928848642</v>
      </c>
      <c r="AW75" s="15">
        <v>0.23703922146859299</v>
      </c>
      <c r="AX75" s="15">
        <v>0.28779599271402501</v>
      </c>
      <c r="AY75" s="15">
        <v>0.27526369513439902</v>
      </c>
      <c r="AZ75" s="15">
        <v>0.239296081277213</v>
      </c>
      <c r="BA75" s="16">
        <v>0.15120274914089299</v>
      </c>
      <c r="BB75" s="16">
        <v>0.26932690590965902</v>
      </c>
      <c r="BC75" s="17">
        <v>0.56140974341275496</v>
      </c>
      <c r="BD75" s="16">
        <v>6.0174262734584497E-2</v>
      </c>
      <c r="BE75" s="16">
        <v>2.4446920792857801E-2</v>
      </c>
      <c r="BF75" s="16">
        <v>2.4614250295343698</v>
      </c>
      <c r="BG75" s="16">
        <v>9.6539162112932606E-2</v>
      </c>
      <c r="BH75" s="16">
        <v>0.43390179003386498</v>
      </c>
      <c r="BI75" s="17">
        <v>0.22249081319853001</v>
      </c>
      <c r="BJ75" s="16">
        <v>0.118670886075949</v>
      </c>
      <c r="BK75" s="16">
        <v>0.193796992481203</v>
      </c>
      <c r="BL75" s="17">
        <v>0.612346376259989</v>
      </c>
      <c r="BM75" s="16">
        <v>0.28779599271402501</v>
      </c>
      <c r="BN75" s="16">
        <v>0.239296081277213</v>
      </c>
      <c r="BO75" s="17">
        <v>1.2026774161028899</v>
      </c>
      <c r="BP75" s="18">
        <f t="shared" si="12"/>
        <v>4</v>
      </c>
      <c r="BQ75" s="19">
        <f t="shared" si="13"/>
        <v>1</v>
      </c>
      <c r="BR75" s="19">
        <f t="shared" si="14"/>
        <v>0</v>
      </c>
      <c r="BS75" s="19">
        <f t="shared" si="15"/>
        <v>1</v>
      </c>
      <c r="BT75" s="19">
        <f t="shared" si="16"/>
        <v>1</v>
      </c>
      <c r="BU75" s="19">
        <f t="shared" si="17"/>
        <v>1</v>
      </c>
    </row>
    <row r="76" spans="1:73" ht="20.100000000000001" customHeight="1" x14ac:dyDescent="0.2">
      <c r="A76" s="12" t="s">
        <v>135</v>
      </c>
      <c r="B76" s="12" t="s">
        <v>136</v>
      </c>
      <c r="C76" s="13" t="s">
        <v>137</v>
      </c>
      <c r="D76" s="13" t="s">
        <v>32</v>
      </c>
      <c r="E76" s="15">
        <v>8.8888888888888906E-2</v>
      </c>
      <c r="F76" s="15">
        <v>0.13866735271417499</v>
      </c>
      <c r="G76" s="15">
        <v>0.25826862237561099</v>
      </c>
      <c r="H76" s="15">
        <v>0.12903225806451599</v>
      </c>
      <c r="I76" s="15">
        <v>0.15052231718898401</v>
      </c>
      <c r="J76" s="15">
        <v>0.26857853147473998</v>
      </c>
      <c r="K76" s="15">
        <v>7.69230769230769E-2</v>
      </c>
      <c r="L76" s="15">
        <v>0.18907277261392</v>
      </c>
      <c r="M76" s="15">
        <v>0.28969601951049601</v>
      </c>
      <c r="N76" s="15">
        <v>0.163636363636364</v>
      </c>
      <c r="O76" s="15">
        <v>0.18030923146885</v>
      </c>
      <c r="P76" s="15">
        <v>0.26932690590965902</v>
      </c>
      <c r="Q76" s="15">
        <v>3.0051907840816E-3</v>
      </c>
      <c r="R76" s="15">
        <v>1.6138799340729398E-2</v>
      </c>
      <c r="S76" s="15">
        <v>1.9167609651133899E-2</v>
      </c>
      <c r="T76" s="15">
        <v>0</v>
      </c>
      <c r="U76" s="15">
        <v>1.9090068073341199E-2</v>
      </c>
      <c r="V76" s="15">
        <v>2.0988588664382898E-2</v>
      </c>
      <c r="W76" s="15">
        <v>6.8799999999999998E-3</v>
      </c>
      <c r="X76" s="15">
        <v>1.9813168387491201E-2</v>
      </c>
      <c r="Y76" s="15">
        <v>2.4446920792857801E-2</v>
      </c>
      <c r="Z76" s="15">
        <v>0.10606060606060599</v>
      </c>
      <c r="AA76" s="15">
        <v>0.327060539752006</v>
      </c>
      <c r="AB76" s="15">
        <v>0.43239640683859798</v>
      </c>
      <c r="AC76" s="14" t="s">
        <v>31</v>
      </c>
      <c r="AD76" s="14" t="s">
        <v>31</v>
      </c>
      <c r="AE76" s="14" t="s">
        <v>31</v>
      </c>
      <c r="AF76" s="14" t="s">
        <v>31</v>
      </c>
      <c r="AG76" s="14" t="s">
        <v>31</v>
      </c>
      <c r="AH76" s="14" t="s">
        <v>31</v>
      </c>
      <c r="AI76" s="15">
        <v>9.1463414634146298E-2</v>
      </c>
      <c r="AJ76" s="15">
        <v>0.103451214316148</v>
      </c>
      <c r="AK76" s="15">
        <v>0.16444310064628301</v>
      </c>
      <c r="AL76" s="15">
        <v>0.109756097560976</v>
      </c>
      <c r="AM76" s="15">
        <v>0.11835265893642501</v>
      </c>
      <c r="AN76" s="15">
        <v>0.18374019180470799</v>
      </c>
      <c r="AO76" s="15">
        <v>1.6949152542372899E-2</v>
      </c>
      <c r="AP76" s="15">
        <v>0.135982092893117</v>
      </c>
      <c r="AQ76" s="15">
        <v>0.193796992481203</v>
      </c>
      <c r="AR76" s="15">
        <v>0.39393939393939398</v>
      </c>
      <c r="AS76" s="15">
        <v>0.27877461706783402</v>
      </c>
      <c r="AT76" s="15">
        <v>0.23419298753984399</v>
      </c>
      <c r="AU76" s="15" t="s">
        <v>31</v>
      </c>
      <c r="AV76" s="15" t="s">
        <v>31</v>
      </c>
      <c r="AW76" s="15" t="s">
        <v>31</v>
      </c>
      <c r="AX76" s="15" t="s">
        <v>31</v>
      </c>
      <c r="AY76" s="15" t="s">
        <v>31</v>
      </c>
      <c r="AZ76" s="15" t="s">
        <v>31</v>
      </c>
      <c r="BA76" s="16">
        <v>0.163636363636364</v>
      </c>
      <c r="BB76" s="16">
        <v>0.26932690590965902</v>
      </c>
      <c r="BC76" s="17">
        <v>0.60757525537108004</v>
      </c>
      <c r="BD76" s="16">
        <v>6.8799999999999998E-3</v>
      </c>
      <c r="BE76" s="16">
        <v>2.4446920792857801E-2</v>
      </c>
      <c r="BF76" s="17">
        <v>0.281426035544321</v>
      </c>
      <c r="BG76" s="16" t="s">
        <v>31</v>
      </c>
      <c r="BH76" s="16" t="s">
        <v>31</v>
      </c>
      <c r="BI76" s="16" t="s">
        <v>31</v>
      </c>
      <c r="BJ76" s="16">
        <v>1.6949152542372899E-2</v>
      </c>
      <c r="BK76" s="16">
        <v>0.193796992481203</v>
      </c>
      <c r="BL76" s="17">
        <v>8.7458284699732103E-2</v>
      </c>
      <c r="BM76" s="16" t="s">
        <v>31</v>
      </c>
      <c r="BN76" s="16" t="s">
        <v>31</v>
      </c>
      <c r="BO76" s="16" t="s">
        <v>31</v>
      </c>
      <c r="BP76" s="18">
        <f t="shared" si="12"/>
        <v>3</v>
      </c>
      <c r="BQ76" s="19">
        <f t="shared" si="13"/>
        <v>1</v>
      </c>
      <c r="BR76" s="19">
        <f t="shared" si="14"/>
        <v>1</v>
      </c>
      <c r="BS76" s="19" t="str">
        <f t="shared" si="15"/>
        <v>-</v>
      </c>
      <c r="BT76" s="19">
        <f t="shared" si="16"/>
        <v>1</v>
      </c>
      <c r="BU76" s="19" t="str">
        <f t="shared" si="17"/>
        <v>-</v>
      </c>
    </row>
    <row r="77" spans="1:73" ht="20.100000000000001" customHeight="1" x14ac:dyDescent="0.2">
      <c r="A77" s="12" t="s">
        <v>138</v>
      </c>
      <c r="B77" s="12" t="s">
        <v>139</v>
      </c>
      <c r="C77" s="13" t="s">
        <v>140</v>
      </c>
      <c r="D77" s="13" t="s">
        <v>30</v>
      </c>
      <c r="E77" s="14" t="s">
        <v>31</v>
      </c>
      <c r="F77" s="14" t="s">
        <v>31</v>
      </c>
      <c r="G77" s="14" t="s">
        <v>31</v>
      </c>
      <c r="H77" s="14" t="s">
        <v>31</v>
      </c>
      <c r="I77" s="14" t="s">
        <v>31</v>
      </c>
      <c r="J77" s="14" t="s">
        <v>31</v>
      </c>
      <c r="K77" s="14" t="s">
        <v>31</v>
      </c>
      <c r="L77" s="14" t="s">
        <v>31</v>
      </c>
      <c r="M77" s="14" t="s">
        <v>31</v>
      </c>
      <c r="N77" s="14" t="s">
        <v>31</v>
      </c>
      <c r="O77" s="14" t="s">
        <v>31</v>
      </c>
      <c r="P77" s="14" t="s">
        <v>31</v>
      </c>
      <c r="Q77" s="14" t="s">
        <v>31</v>
      </c>
      <c r="R77" s="14" t="s">
        <v>31</v>
      </c>
      <c r="S77" s="14" t="s">
        <v>31</v>
      </c>
      <c r="T77" s="14" t="s">
        <v>31</v>
      </c>
      <c r="U77" s="14" t="s">
        <v>31</v>
      </c>
      <c r="V77" s="14" t="s">
        <v>31</v>
      </c>
      <c r="W77" s="14" t="s">
        <v>31</v>
      </c>
      <c r="X77" s="14" t="s">
        <v>31</v>
      </c>
      <c r="Y77" s="14" t="s">
        <v>31</v>
      </c>
      <c r="Z77" s="14" t="s">
        <v>31</v>
      </c>
      <c r="AA77" s="14" t="s">
        <v>31</v>
      </c>
      <c r="AB77" s="14" t="s">
        <v>31</v>
      </c>
      <c r="AC77" s="14" t="s">
        <v>31</v>
      </c>
      <c r="AD77" s="14" t="s">
        <v>31</v>
      </c>
      <c r="AE77" s="14" t="s">
        <v>31</v>
      </c>
      <c r="AF77" s="14" t="s">
        <v>31</v>
      </c>
      <c r="AG77" s="14" t="s">
        <v>31</v>
      </c>
      <c r="AH77" s="14" t="s">
        <v>31</v>
      </c>
      <c r="AI77" s="14" t="s">
        <v>31</v>
      </c>
      <c r="AJ77" s="14" t="s">
        <v>31</v>
      </c>
      <c r="AK77" s="14" t="s">
        <v>31</v>
      </c>
      <c r="AL77" s="14" t="s">
        <v>31</v>
      </c>
      <c r="AM77" s="14" t="s">
        <v>31</v>
      </c>
      <c r="AN77" s="14" t="s">
        <v>31</v>
      </c>
      <c r="AO77" s="14" t="s">
        <v>31</v>
      </c>
      <c r="AP77" s="14" t="s">
        <v>31</v>
      </c>
      <c r="AQ77" s="14" t="s">
        <v>31</v>
      </c>
      <c r="AR77" s="15" t="s">
        <v>31</v>
      </c>
      <c r="AS77" s="15" t="s">
        <v>31</v>
      </c>
      <c r="AT77" s="15" t="s">
        <v>31</v>
      </c>
      <c r="AU77" s="15" t="s">
        <v>31</v>
      </c>
      <c r="AV77" s="15" t="s">
        <v>31</v>
      </c>
      <c r="AW77" s="15" t="s">
        <v>31</v>
      </c>
      <c r="AX77" s="15" t="s">
        <v>31</v>
      </c>
      <c r="AY77" s="15" t="s">
        <v>31</v>
      </c>
      <c r="AZ77" s="15" t="s">
        <v>31</v>
      </c>
      <c r="BA77" s="16" t="s">
        <v>31</v>
      </c>
      <c r="BB77" s="16" t="s">
        <v>31</v>
      </c>
      <c r="BC77" s="16" t="s">
        <v>31</v>
      </c>
      <c r="BD77" s="16" t="s">
        <v>31</v>
      </c>
      <c r="BE77" s="16" t="s">
        <v>31</v>
      </c>
      <c r="BF77" s="16" t="s">
        <v>31</v>
      </c>
      <c r="BG77" s="16" t="s">
        <v>31</v>
      </c>
      <c r="BH77" s="16" t="s">
        <v>31</v>
      </c>
      <c r="BI77" s="16" t="s">
        <v>31</v>
      </c>
      <c r="BJ77" s="16" t="s">
        <v>31</v>
      </c>
      <c r="BK77" s="16" t="s">
        <v>31</v>
      </c>
      <c r="BL77" s="16" t="s">
        <v>31</v>
      </c>
      <c r="BM77" s="16" t="s">
        <v>31</v>
      </c>
      <c r="BN77" s="16" t="s">
        <v>31</v>
      </c>
      <c r="BO77" s="16" t="s">
        <v>31</v>
      </c>
      <c r="BP77" s="18" t="s">
        <v>31</v>
      </c>
      <c r="BQ77" s="19" t="str">
        <f t="shared" si="13"/>
        <v>-</v>
      </c>
      <c r="BR77" s="19" t="str">
        <f t="shared" si="14"/>
        <v>-</v>
      </c>
      <c r="BS77" s="19" t="str">
        <f t="shared" si="15"/>
        <v>-</v>
      </c>
      <c r="BT77" s="19" t="str">
        <f t="shared" si="16"/>
        <v>-</v>
      </c>
      <c r="BU77" s="19" t="str">
        <f t="shared" si="17"/>
        <v>-</v>
      </c>
    </row>
    <row r="78" spans="1:73" ht="20.100000000000001" customHeight="1" x14ac:dyDescent="0.2">
      <c r="A78" s="12" t="s">
        <v>138</v>
      </c>
      <c r="B78" s="12" t="s">
        <v>139</v>
      </c>
      <c r="C78" s="13" t="s">
        <v>140</v>
      </c>
      <c r="D78" s="13" t="s">
        <v>32</v>
      </c>
      <c r="E78" s="15">
        <v>0.16666666666666699</v>
      </c>
      <c r="F78" s="15">
        <v>0.33992094861660099</v>
      </c>
      <c r="G78" s="15">
        <v>0.40699523052464198</v>
      </c>
      <c r="H78" s="15">
        <v>0.230769230769231</v>
      </c>
      <c r="I78" s="15">
        <v>0.33482142857142899</v>
      </c>
      <c r="J78" s="15">
        <v>0.41786283891546999</v>
      </c>
      <c r="K78" s="15">
        <v>0.63636363636363602</v>
      </c>
      <c r="L78" s="15">
        <v>0.38697318007662801</v>
      </c>
      <c r="M78" s="15">
        <v>0.477308294209703</v>
      </c>
      <c r="N78" s="15">
        <v>0.55555555555555602</v>
      </c>
      <c r="O78" s="15">
        <v>0.37019230769230799</v>
      </c>
      <c r="P78" s="15">
        <v>0.45406360424028303</v>
      </c>
      <c r="Q78" s="15">
        <v>8.4793668739400793E-2</v>
      </c>
      <c r="R78" s="15">
        <v>2.6806205820251498E-2</v>
      </c>
      <c r="S78" s="15">
        <v>2.28370457209848E-2</v>
      </c>
      <c r="T78" s="15">
        <v>9.6385542168674704E-2</v>
      </c>
      <c r="U78" s="15">
        <v>1.64944013781223E-2</v>
      </c>
      <c r="V78" s="15">
        <v>1.9999838775987301E-2</v>
      </c>
      <c r="W78" s="15">
        <v>0</v>
      </c>
      <c r="X78" s="15">
        <v>1.30759376242435E-2</v>
      </c>
      <c r="Y78" s="15">
        <v>1.87479924940409E-2</v>
      </c>
      <c r="Z78" s="15">
        <v>0.13636363636363599</v>
      </c>
      <c r="AA78" s="15">
        <v>0.34343434343434298</v>
      </c>
      <c r="AB78" s="15">
        <v>0.39782345828295002</v>
      </c>
      <c r="AC78" s="15">
        <v>0.25</v>
      </c>
      <c r="AD78" s="15">
        <v>0.37541528239202698</v>
      </c>
      <c r="AE78" s="15">
        <v>0.389513108614232</v>
      </c>
      <c r="AF78" s="15">
        <v>0.16666666666666699</v>
      </c>
      <c r="AG78" s="15">
        <v>0.36026936026936002</v>
      </c>
      <c r="AH78" s="15">
        <v>0.41282051282051302</v>
      </c>
      <c r="AI78" s="15">
        <v>0.23529411764705899</v>
      </c>
      <c r="AJ78" s="15">
        <v>0.35666666666666702</v>
      </c>
      <c r="AK78" s="15">
        <v>0.34367816091954001</v>
      </c>
      <c r="AL78" s="15">
        <v>9.0909090909090898E-2</v>
      </c>
      <c r="AM78" s="15">
        <v>0.208754208754209</v>
      </c>
      <c r="AN78" s="15">
        <v>0.30713422007255098</v>
      </c>
      <c r="AO78" s="15">
        <v>0.33333333333333298</v>
      </c>
      <c r="AP78" s="15">
        <v>0.245847176079734</v>
      </c>
      <c r="AQ78" s="15">
        <v>0.28714107365792801</v>
      </c>
      <c r="AR78" s="15">
        <v>9.0909090909090898E-2</v>
      </c>
      <c r="AS78" s="15">
        <v>3.03030303030303E-2</v>
      </c>
      <c r="AT78" s="15">
        <v>3.1438935912938303E-2</v>
      </c>
      <c r="AU78" s="15">
        <v>0</v>
      </c>
      <c r="AV78" s="15">
        <v>2.9900332225913599E-2</v>
      </c>
      <c r="AW78" s="15">
        <v>2.6217228464419502E-2</v>
      </c>
      <c r="AX78" s="15">
        <v>0.16666666666666699</v>
      </c>
      <c r="AY78" s="15">
        <v>3.7037037037037097E-2</v>
      </c>
      <c r="AZ78" s="15">
        <v>3.71794871794872E-2</v>
      </c>
      <c r="BA78" s="16">
        <v>0.55555555555555602</v>
      </c>
      <c r="BB78" s="16">
        <v>0.45406360424028303</v>
      </c>
      <c r="BC78" s="16">
        <v>1.22351923908344</v>
      </c>
      <c r="BD78" s="16">
        <v>0</v>
      </c>
      <c r="BE78" s="16">
        <v>1.87479924940409E-2</v>
      </c>
      <c r="BF78" s="17">
        <v>0</v>
      </c>
      <c r="BG78" s="16">
        <v>0.16666666666666699</v>
      </c>
      <c r="BH78" s="16">
        <v>0.41282051282051302</v>
      </c>
      <c r="BI78" s="17">
        <v>0.40372670807453498</v>
      </c>
      <c r="BJ78" s="16">
        <v>0.33333333333333298</v>
      </c>
      <c r="BK78" s="16">
        <v>0.28714107365792801</v>
      </c>
      <c r="BL78" s="16">
        <v>1.1608695652173899</v>
      </c>
      <c r="BM78" s="16">
        <v>0.16666666666666699</v>
      </c>
      <c r="BN78" s="16">
        <v>3.71794871794872E-2</v>
      </c>
      <c r="BO78" s="17">
        <v>4.4827586206896601</v>
      </c>
      <c r="BP78" s="18">
        <f t="shared" ref="BP78:BP83" si="18">+SUM(+IF(BC78&lt;&gt;"-",IF(BC78&lt;0.9,1,0),0)+IF(BF78&lt;&gt;"-",IF(BF78&lt;0.9,1,0),0)+IF(BI78&lt;&gt;"-",IF(BI78&lt;0.9,1,0),0)+IF(BL78&lt;&gt;"-",IF(BL78&lt;0.9,1,0),0),+IF(BO78&lt;&gt;"-",IF(BO78&gt;1.1,1,0),0))</f>
        <v>3</v>
      </c>
      <c r="BQ78" s="19">
        <f t="shared" si="13"/>
        <v>0</v>
      </c>
      <c r="BR78" s="19">
        <f t="shared" si="14"/>
        <v>1</v>
      </c>
      <c r="BS78" s="19">
        <f t="shared" si="15"/>
        <v>1</v>
      </c>
      <c r="BT78" s="19">
        <f t="shared" si="16"/>
        <v>0</v>
      </c>
      <c r="BU78" s="19">
        <f t="shared" si="17"/>
        <v>1</v>
      </c>
    </row>
    <row r="79" spans="1:73" ht="20.100000000000001" customHeight="1" x14ac:dyDescent="0.2">
      <c r="A79" s="12" t="s">
        <v>138</v>
      </c>
      <c r="B79" s="12" t="s">
        <v>141</v>
      </c>
      <c r="C79" s="13" t="s">
        <v>142</v>
      </c>
      <c r="D79" s="13" t="s">
        <v>30</v>
      </c>
      <c r="E79" s="15">
        <v>0</v>
      </c>
      <c r="F79" s="15">
        <v>0.31263616557734197</v>
      </c>
      <c r="G79" s="15">
        <v>0.43004115226337503</v>
      </c>
      <c r="H79" s="15">
        <v>0.26315789473684198</v>
      </c>
      <c r="I79" s="15">
        <v>0.30303030303030298</v>
      </c>
      <c r="J79" s="15">
        <v>0.42763157894736797</v>
      </c>
      <c r="K79" s="15">
        <v>0.14285714285714299</v>
      </c>
      <c r="L79" s="15">
        <v>0.36580310880828998</v>
      </c>
      <c r="M79" s="15">
        <v>0.45489857574449699</v>
      </c>
      <c r="N79" s="15">
        <v>0.73684210526315796</v>
      </c>
      <c r="O79" s="15">
        <v>0.37458563535911599</v>
      </c>
      <c r="P79" s="15">
        <v>0.48225806451612901</v>
      </c>
      <c r="Q79" s="15">
        <v>3.2397408207343402E-2</v>
      </c>
      <c r="R79" s="15">
        <v>1.38367403699068E-2</v>
      </c>
      <c r="S79" s="15">
        <v>2.0996876219452999E-2</v>
      </c>
      <c r="T79" s="15">
        <v>3.2258064516128997E-2</v>
      </c>
      <c r="U79" s="15">
        <v>1.40971086975642E-2</v>
      </c>
      <c r="V79" s="15">
        <v>2.20698022634849E-2</v>
      </c>
      <c r="W79" s="15">
        <v>0</v>
      </c>
      <c r="X79" s="15">
        <v>1.31608903248744E-2</v>
      </c>
      <c r="Y79" s="15">
        <v>2.7147408399972799E-2</v>
      </c>
      <c r="Z79" s="15">
        <v>0.17647058823529399</v>
      </c>
      <c r="AA79" s="15">
        <v>0.30311355311355298</v>
      </c>
      <c r="AB79" s="15">
        <v>0.42583732057416301</v>
      </c>
      <c r="AC79" s="15">
        <v>0.26315789473684198</v>
      </c>
      <c r="AD79" s="15">
        <v>0.29683257918551997</v>
      </c>
      <c r="AE79" s="15">
        <v>0.43026521060842399</v>
      </c>
      <c r="AF79" s="15">
        <v>0.38461538461538503</v>
      </c>
      <c r="AG79" s="15">
        <v>0.33102766798418998</v>
      </c>
      <c r="AH79" s="15">
        <v>0.46253556749920999</v>
      </c>
      <c r="AI79" s="15">
        <v>0.64</v>
      </c>
      <c r="AJ79" s="15">
        <v>0.50084602368866304</v>
      </c>
      <c r="AK79" s="15">
        <v>0.56578947368420995</v>
      </c>
      <c r="AL79" s="15">
        <v>0.41176470588235298</v>
      </c>
      <c r="AM79" s="15">
        <v>0.47802197802197799</v>
      </c>
      <c r="AN79" s="15">
        <v>0.57256778309409895</v>
      </c>
      <c r="AO79" s="15">
        <v>0.36842105263157898</v>
      </c>
      <c r="AP79" s="15">
        <v>0.44434389140271502</v>
      </c>
      <c r="AQ79" s="15">
        <v>0.53010920436817499</v>
      </c>
      <c r="AR79" s="15">
        <v>0</v>
      </c>
      <c r="AS79" s="15">
        <v>1.55677655677655E-2</v>
      </c>
      <c r="AT79" s="15">
        <v>2.3604465709728802E-2</v>
      </c>
      <c r="AU79" s="15">
        <v>5.2631578947368501E-2</v>
      </c>
      <c r="AV79" s="15">
        <v>2.8054298642533799E-2</v>
      </c>
      <c r="AW79" s="15">
        <v>2.9329173166926601E-2</v>
      </c>
      <c r="AX79" s="15">
        <v>0</v>
      </c>
      <c r="AY79" s="15">
        <v>3.1620553359683702E-2</v>
      </c>
      <c r="AZ79" s="15">
        <v>3.7622510275055303E-2</v>
      </c>
      <c r="BA79" s="16">
        <v>0.73684210526315796</v>
      </c>
      <c r="BB79" s="16">
        <v>0.48225806451612901</v>
      </c>
      <c r="BC79" s="16">
        <v>1.5279000176025399</v>
      </c>
      <c r="BD79" s="16">
        <v>0</v>
      </c>
      <c r="BE79" s="16">
        <v>2.7147408399972799E-2</v>
      </c>
      <c r="BF79" s="17">
        <v>0</v>
      </c>
      <c r="BG79" s="16">
        <v>0.38461538461538503</v>
      </c>
      <c r="BH79" s="16">
        <v>0.46253556749920999</v>
      </c>
      <c r="BI79" s="17">
        <v>0.83153688416846305</v>
      </c>
      <c r="BJ79" s="16">
        <v>0.36842105263157898</v>
      </c>
      <c r="BK79" s="16">
        <v>0.53010920436817499</v>
      </c>
      <c r="BL79" s="17">
        <v>0.69499086149747502</v>
      </c>
      <c r="BM79" s="16">
        <v>0</v>
      </c>
      <c r="BN79" s="16">
        <v>3.7622510275055303E-2</v>
      </c>
      <c r="BO79" s="16">
        <v>0</v>
      </c>
      <c r="BP79" s="18">
        <f t="shared" si="18"/>
        <v>3</v>
      </c>
      <c r="BQ79" s="19">
        <f t="shared" si="13"/>
        <v>0</v>
      </c>
      <c r="BR79" s="19">
        <f t="shared" si="14"/>
        <v>1</v>
      </c>
      <c r="BS79" s="19">
        <f t="shared" si="15"/>
        <v>1</v>
      </c>
      <c r="BT79" s="19">
        <f t="shared" si="16"/>
        <v>1</v>
      </c>
      <c r="BU79" s="19">
        <f t="shared" si="17"/>
        <v>0</v>
      </c>
    </row>
    <row r="80" spans="1:73" ht="20.100000000000001" customHeight="1" x14ac:dyDescent="0.2">
      <c r="A80" s="21" t="s">
        <v>138</v>
      </c>
      <c r="B80" s="21" t="s">
        <v>141</v>
      </c>
      <c r="C80" s="22" t="s">
        <v>143</v>
      </c>
      <c r="D80" s="22" t="s">
        <v>30</v>
      </c>
      <c r="E80" s="15">
        <v>0.25</v>
      </c>
      <c r="F80" s="15">
        <v>0.31263616557734197</v>
      </c>
      <c r="G80" s="15">
        <v>0.43004115226337503</v>
      </c>
      <c r="H80" s="15">
        <v>0.33333333333333298</v>
      </c>
      <c r="I80" s="15">
        <v>0.30303030303030298</v>
      </c>
      <c r="J80" s="15">
        <v>0.42763157894736797</v>
      </c>
      <c r="K80" s="15">
        <v>0.25</v>
      </c>
      <c r="L80" s="15">
        <v>0.36580310880828998</v>
      </c>
      <c r="M80" s="15">
        <v>0.45489857574449699</v>
      </c>
      <c r="N80" s="15">
        <v>9.0909090909090898E-2</v>
      </c>
      <c r="O80" s="15">
        <v>0.37458563535911599</v>
      </c>
      <c r="P80" s="15">
        <v>0.48225806451612901</v>
      </c>
      <c r="Q80" s="15">
        <v>0</v>
      </c>
      <c r="R80" s="15">
        <v>1.38367403699068E-2</v>
      </c>
      <c r="S80" s="15">
        <v>2.0996876219452999E-2</v>
      </c>
      <c r="T80" s="15">
        <v>0</v>
      </c>
      <c r="U80" s="15">
        <v>1.40971086975642E-2</v>
      </c>
      <c r="V80" s="15">
        <v>2.20698022634849E-2</v>
      </c>
      <c r="W80" s="15">
        <v>0</v>
      </c>
      <c r="X80" s="15">
        <v>1.31608903248744E-2</v>
      </c>
      <c r="Y80" s="15">
        <v>2.7147408399972799E-2</v>
      </c>
      <c r="Z80" s="15">
        <v>0.266666666666667</v>
      </c>
      <c r="AA80" s="15">
        <v>0.30311355311355298</v>
      </c>
      <c r="AB80" s="15">
        <v>0.42583732057416301</v>
      </c>
      <c r="AC80" s="15">
        <v>0.375</v>
      </c>
      <c r="AD80" s="15">
        <v>0.29683257918551997</v>
      </c>
      <c r="AE80" s="15">
        <v>0.43026521060842399</v>
      </c>
      <c r="AF80" s="15">
        <v>0.27272727272727298</v>
      </c>
      <c r="AG80" s="15">
        <v>0.33102766798418998</v>
      </c>
      <c r="AH80" s="15">
        <v>0.46253556749920999</v>
      </c>
      <c r="AI80" s="15">
        <v>0.6</v>
      </c>
      <c r="AJ80" s="15">
        <v>0.50084602368866304</v>
      </c>
      <c r="AK80" s="15">
        <v>0.56578947368420995</v>
      </c>
      <c r="AL80" s="15">
        <v>0.53333333333333299</v>
      </c>
      <c r="AM80" s="15">
        <v>0.47802197802197799</v>
      </c>
      <c r="AN80" s="15">
        <v>0.57256778309409895</v>
      </c>
      <c r="AO80" s="15">
        <v>0.5625</v>
      </c>
      <c r="AP80" s="15">
        <v>0.44434389140271502</v>
      </c>
      <c r="AQ80" s="15">
        <v>0.53010920436817499</v>
      </c>
      <c r="AR80" s="15">
        <v>0</v>
      </c>
      <c r="AS80" s="15">
        <v>1.55677655677655E-2</v>
      </c>
      <c r="AT80" s="15">
        <v>2.3604465709728802E-2</v>
      </c>
      <c r="AU80" s="15">
        <v>0.1875</v>
      </c>
      <c r="AV80" s="15">
        <v>2.8054298642533799E-2</v>
      </c>
      <c r="AW80" s="15">
        <v>2.9329173166926601E-2</v>
      </c>
      <c r="AX80" s="15">
        <v>9.0909090909090898E-2</v>
      </c>
      <c r="AY80" s="15">
        <v>3.1620553359683702E-2</v>
      </c>
      <c r="AZ80" s="15">
        <v>3.7622510275055303E-2</v>
      </c>
      <c r="BA80" s="16">
        <v>9.0909090909090898E-2</v>
      </c>
      <c r="BB80" s="16">
        <v>0.48225806451612901</v>
      </c>
      <c r="BC80" s="17">
        <v>0.18850714502888399</v>
      </c>
      <c r="BD80" s="16">
        <v>0</v>
      </c>
      <c r="BE80" s="16">
        <v>2.7147408399972799E-2</v>
      </c>
      <c r="BF80" s="24">
        <v>0</v>
      </c>
      <c r="BG80" s="16">
        <v>0.27272727272727298</v>
      </c>
      <c r="BH80" s="16">
        <v>0.46253556749920999</v>
      </c>
      <c r="BI80" s="17">
        <v>0.58963524513763799</v>
      </c>
      <c r="BJ80" s="16">
        <v>0.5625</v>
      </c>
      <c r="BK80" s="16">
        <v>0.53010920436817499</v>
      </c>
      <c r="BL80" s="16">
        <v>1.0611021188934699</v>
      </c>
      <c r="BM80" s="16">
        <v>9.0909090909090898E-2</v>
      </c>
      <c r="BN80" s="16">
        <v>3.7622510275055303E-2</v>
      </c>
      <c r="BO80" s="17">
        <v>2.4163483575248299</v>
      </c>
      <c r="BP80" s="18">
        <f t="shared" si="18"/>
        <v>4</v>
      </c>
      <c r="BQ80" s="19">
        <f t="shared" si="13"/>
        <v>1</v>
      </c>
      <c r="BR80" s="19">
        <f t="shared" si="14"/>
        <v>1</v>
      </c>
      <c r="BS80" s="19">
        <f t="shared" si="15"/>
        <v>1</v>
      </c>
      <c r="BT80" s="19">
        <f t="shared" si="16"/>
        <v>0</v>
      </c>
      <c r="BU80" s="19">
        <f t="shared" si="17"/>
        <v>1</v>
      </c>
    </row>
    <row r="81" spans="1:73" ht="20.100000000000001" customHeight="1" x14ac:dyDescent="0.2">
      <c r="A81" s="21" t="s">
        <v>138</v>
      </c>
      <c r="B81" s="21" t="s">
        <v>141</v>
      </c>
      <c r="C81" s="22" t="s">
        <v>144</v>
      </c>
      <c r="D81" s="22" t="s">
        <v>30</v>
      </c>
      <c r="E81" s="15">
        <v>0.41176470588235298</v>
      </c>
      <c r="F81" s="15">
        <v>0.31263616557734197</v>
      </c>
      <c r="G81" s="15">
        <v>0.43004115226337503</v>
      </c>
      <c r="H81" s="15">
        <v>0.225806451612903</v>
      </c>
      <c r="I81" s="15">
        <v>0.30303030303030298</v>
      </c>
      <c r="J81" s="15">
        <v>0.42763157894736797</v>
      </c>
      <c r="K81" s="15">
        <v>0.25</v>
      </c>
      <c r="L81" s="15">
        <v>0.36580310880828998</v>
      </c>
      <c r="M81" s="15">
        <v>0.45489857574449699</v>
      </c>
      <c r="N81" s="15">
        <v>0.25</v>
      </c>
      <c r="O81" s="15">
        <v>0.37458563535911599</v>
      </c>
      <c r="P81" s="15">
        <v>0.48225806451612901</v>
      </c>
      <c r="Q81" s="15">
        <v>1.75072947061276E-2</v>
      </c>
      <c r="R81" s="15">
        <v>1.38367403699068E-2</v>
      </c>
      <c r="S81" s="15">
        <v>2.0996876219452999E-2</v>
      </c>
      <c r="T81" s="15">
        <v>2.6893353941267399E-2</v>
      </c>
      <c r="U81" s="15">
        <v>1.40971086975642E-2</v>
      </c>
      <c r="V81" s="15">
        <v>2.20698022634849E-2</v>
      </c>
      <c r="W81" s="15">
        <v>1.6247212488053501E-2</v>
      </c>
      <c r="X81" s="15">
        <v>1.31608903248744E-2</v>
      </c>
      <c r="Y81" s="15">
        <v>2.7147408399972799E-2</v>
      </c>
      <c r="Z81" s="15">
        <v>0.66666666666666696</v>
      </c>
      <c r="AA81" s="15">
        <v>0.30311355311355298</v>
      </c>
      <c r="AB81" s="15">
        <v>0.42583732057416301</v>
      </c>
      <c r="AC81" s="15">
        <v>0.204545454545455</v>
      </c>
      <c r="AD81" s="15">
        <v>0.29683257918551997</v>
      </c>
      <c r="AE81" s="15">
        <v>0.43026521060842399</v>
      </c>
      <c r="AF81" s="15">
        <v>0.38095238095238099</v>
      </c>
      <c r="AG81" s="15">
        <v>0.33102766798418998</v>
      </c>
      <c r="AH81" s="15">
        <v>0.46253556749920999</v>
      </c>
      <c r="AI81" s="15">
        <v>0.58064516129032295</v>
      </c>
      <c r="AJ81" s="15">
        <v>0.50084602368866304</v>
      </c>
      <c r="AK81" s="15">
        <v>0.56578947368420995</v>
      </c>
      <c r="AL81" s="15">
        <v>0.66666666666666696</v>
      </c>
      <c r="AM81" s="15">
        <v>0.47802197802197799</v>
      </c>
      <c r="AN81" s="15">
        <v>0.57256778309409895</v>
      </c>
      <c r="AO81" s="15">
        <v>0.40909090909090901</v>
      </c>
      <c r="AP81" s="15">
        <v>0.44434389140271502</v>
      </c>
      <c r="AQ81" s="15">
        <v>0.53010920436817499</v>
      </c>
      <c r="AR81" s="15">
        <v>0</v>
      </c>
      <c r="AS81" s="15">
        <v>1.55677655677655E-2</v>
      </c>
      <c r="AT81" s="15">
        <v>2.3604465709728802E-2</v>
      </c>
      <c r="AU81" s="15">
        <v>0</v>
      </c>
      <c r="AV81" s="15">
        <v>2.8054298642533799E-2</v>
      </c>
      <c r="AW81" s="15">
        <v>2.9329173166926601E-2</v>
      </c>
      <c r="AX81" s="15">
        <v>2.3809523809523801E-2</v>
      </c>
      <c r="AY81" s="15">
        <v>3.1620553359683702E-2</v>
      </c>
      <c r="AZ81" s="15">
        <v>3.7622510275055303E-2</v>
      </c>
      <c r="BA81" s="16">
        <v>0.25</v>
      </c>
      <c r="BB81" s="16">
        <v>0.48225806451612901</v>
      </c>
      <c r="BC81" s="17">
        <v>0.51839464882943098</v>
      </c>
      <c r="BD81" s="16">
        <v>1.6247212488053501E-2</v>
      </c>
      <c r="BE81" s="16">
        <v>2.7147408399972799E-2</v>
      </c>
      <c r="BF81" s="24">
        <v>0.59848116065730195</v>
      </c>
      <c r="BG81" s="16">
        <v>0.38095238095238099</v>
      </c>
      <c r="BH81" s="16">
        <v>0.46253556749920999</v>
      </c>
      <c r="BI81" s="17">
        <v>0.82361748527162004</v>
      </c>
      <c r="BJ81" s="16">
        <v>0.40909090909090901</v>
      </c>
      <c r="BK81" s="16">
        <v>0.53010920436817499</v>
      </c>
      <c r="BL81" s="17">
        <v>0.77171063192252098</v>
      </c>
      <c r="BM81" s="16">
        <v>2.3809523809523801E-2</v>
      </c>
      <c r="BN81" s="16">
        <v>3.7622510275055303E-2</v>
      </c>
      <c r="BO81" s="16">
        <v>0.63285314125650405</v>
      </c>
      <c r="BP81" s="18">
        <f t="shared" si="18"/>
        <v>4</v>
      </c>
      <c r="BQ81" s="19">
        <f t="shared" si="13"/>
        <v>1</v>
      </c>
      <c r="BR81" s="19">
        <f t="shared" si="14"/>
        <v>1</v>
      </c>
      <c r="BS81" s="19">
        <f t="shared" si="15"/>
        <v>1</v>
      </c>
      <c r="BT81" s="19">
        <f t="shared" si="16"/>
        <v>1</v>
      </c>
      <c r="BU81" s="19">
        <f t="shared" si="17"/>
        <v>0</v>
      </c>
    </row>
    <row r="82" spans="1:73" ht="20.100000000000001" customHeight="1" x14ac:dyDescent="0.2">
      <c r="A82" s="21" t="s">
        <v>138</v>
      </c>
      <c r="B82" s="21" t="s">
        <v>145</v>
      </c>
      <c r="C82" s="22" t="s">
        <v>146</v>
      </c>
      <c r="D82" s="22" t="s">
        <v>30</v>
      </c>
      <c r="E82" s="15">
        <v>0.47368421052631599</v>
      </c>
      <c r="F82" s="15">
        <v>0.40425531914893598</v>
      </c>
      <c r="G82" s="15">
        <v>0.52302631578947401</v>
      </c>
      <c r="H82" s="15">
        <v>0.28571428571428598</v>
      </c>
      <c r="I82" s="15">
        <v>0.36585365853658502</v>
      </c>
      <c r="J82" s="15">
        <v>0.54635761589403997</v>
      </c>
      <c r="K82" s="15">
        <v>0.53333333333333299</v>
      </c>
      <c r="L82" s="15">
        <v>0.41463414634146301</v>
      </c>
      <c r="M82" s="15">
        <v>0.53982300884955703</v>
      </c>
      <c r="N82" s="15">
        <v>0.476190476190476</v>
      </c>
      <c r="O82" s="15">
        <v>0.41304347826086901</v>
      </c>
      <c r="P82" s="15">
        <v>0.53374233128834403</v>
      </c>
      <c r="Q82" s="15">
        <v>0</v>
      </c>
      <c r="R82" s="15">
        <v>3.3965468440418901E-2</v>
      </c>
      <c r="S82" s="15">
        <v>3.0727689100044399E-2</v>
      </c>
      <c r="T82" s="15">
        <v>0</v>
      </c>
      <c r="U82" s="15">
        <v>2.6190476190476202E-2</v>
      </c>
      <c r="V82" s="15">
        <v>3.5013442937049999E-2</v>
      </c>
      <c r="W82" s="15">
        <v>0</v>
      </c>
      <c r="X82" s="15">
        <v>4.6561992420140801E-2</v>
      </c>
      <c r="Y82" s="15">
        <v>3.7459882533521102E-2</v>
      </c>
      <c r="Z82" s="15">
        <v>0.114285714285714</v>
      </c>
      <c r="AA82" s="15">
        <v>0.320754716981132</v>
      </c>
      <c r="AB82" s="15">
        <v>0.53475935828876997</v>
      </c>
      <c r="AC82" s="15">
        <v>0.28571428571428598</v>
      </c>
      <c r="AD82" s="15">
        <v>0.38636363636363602</v>
      </c>
      <c r="AE82" s="15">
        <v>0.59207459207459201</v>
      </c>
      <c r="AF82" s="15">
        <v>0.2</v>
      </c>
      <c r="AG82" s="15">
        <v>0.269230769230769</v>
      </c>
      <c r="AH82" s="15">
        <v>0.54214559386973205</v>
      </c>
      <c r="AI82" s="15">
        <v>7.69230769230769E-2</v>
      </c>
      <c r="AJ82" s="15">
        <v>0.245283018867924</v>
      </c>
      <c r="AK82" s="15">
        <v>0.59635416666666696</v>
      </c>
      <c r="AL82" s="15">
        <v>0.28571428571428598</v>
      </c>
      <c r="AM82" s="15">
        <v>0.43396226415094302</v>
      </c>
      <c r="AN82" s="15">
        <v>0.62299465240641705</v>
      </c>
      <c r="AO82" s="15">
        <v>0.38095238095238099</v>
      </c>
      <c r="AP82" s="15">
        <v>0.54545454545454597</v>
      </c>
      <c r="AQ82" s="15">
        <v>0.61538461538461497</v>
      </c>
      <c r="AR82" s="15">
        <v>5.7142857142857197E-2</v>
      </c>
      <c r="AS82" s="15">
        <v>3.7735849056603897E-2</v>
      </c>
      <c r="AT82" s="15">
        <v>2.1390374331550902E-2</v>
      </c>
      <c r="AU82" s="15">
        <v>0.19047619047619099</v>
      </c>
      <c r="AV82" s="15">
        <v>0.11363636363636399</v>
      </c>
      <c r="AW82" s="15">
        <v>4.8951048951049E-2</v>
      </c>
      <c r="AX82" s="15">
        <v>0.04</v>
      </c>
      <c r="AY82" s="15">
        <v>1.9230769230769201E-2</v>
      </c>
      <c r="AZ82" s="15">
        <v>2.1072796934865901E-2</v>
      </c>
      <c r="BA82" s="16">
        <v>0.476190476190476</v>
      </c>
      <c r="BB82" s="16">
        <v>0.53374233128834403</v>
      </c>
      <c r="BC82" s="17">
        <v>0.89217296113847699</v>
      </c>
      <c r="BD82" s="16">
        <v>0</v>
      </c>
      <c r="BE82" s="16">
        <v>3.7459882533521102E-2</v>
      </c>
      <c r="BF82" s="17">
        <v>0</v>
      </c>
      <c r="BG82" s="16">
        <v>0.2</v>
      </c>
      <c r="BH82" s="16">
        <v>0.54214559386973205</v>
      </c>
      <c r="BI82" s="17">
        <v>0.36890459363957601</v>
      </c>
      <c r="BJ82" s="16">
        <v>0.38095238095238099</v>
      </c>
      <c r="BK82" s="16">
        <v>0.61538461538461497</v>
      </c>
      <c r="BL82" s="17">
        <v>0.61904761904761996</v>
      </c>
      <c r="BM82" s="16">
        <v>0.04</v>
      </c>
      <c r="BN82" s="16">
        <v>2.1072796934865901E-2</v>
      </c>
      <c r="BO82" s="17">
        <v>1.89818181818182</v>
      </c>
      <c r="BP82" s="18">
        <f t="shared" si="18"/>
        <v>5</v>
      </c>
      <c r="BQ82" s="19">
        <f t="shared" si="13"/>
        <v>1</v>
      </c>
      <c r="BR82" s="19">
        <f t="shared" si="14"/>
        <v>1</v>
      </c>
      <c r="BS82" s="19">
        <f t="shared" si="15"/>
        <v>1</v>
      </c>
      <c r="BT82" s="19">
        <f t="shared" si="16"/>
        <v>1</v>
      </c>
      <c r="BU82" s="19">
        <f t="shared" si="17"/>
        <v>1</v>
      </c>
    </row>
    <row r="83" spans="1:73" ht="20.100000000000001" customHeight="1" x14ac:dyDescent="0.2">
      <c r="A83" s="12" t="s">
        <v>138</v>
      </c>
      <c r="B83" s="12" t="s">
        <v>147</v>
      </c>
      <c r="C83" s="13" t="s">
        <v>148</v>
      </c>
      <c r="D83" s="13" t="s">
        <v>30</v>
      </c>
      <c r="E83" s="15">
        <v>0.16666666666666699</v>
      </c>
      <c r="F83" s="15">
        <v>0.31560283687943302</v>
      </c>
      <c r="G83" s="15">
        <v>0.48630887185104099</v>
      </c>
      <c r="H83" s="15">
        <v>0.35</v>
      </c>
      <c r="I83" s="15">
        <v>0.328313253012048</v>
      </c>
      <c r="J83" s="15">
        <v>0.52019230769230795</v>
      </c>
      <c r="K83" s="15">
        <v>0.38095238095238099</v>
      </c>
      <c r="L83" s="15">
        <v>0.36042402826855102</v>
      </c>
      <c r="M83" s="15">
        <v>0.48770053475935798</v>
      </c>
      <c r="N83" s="15">
        <v>0.38888888888888901</v>
      </c>
      <c r="O83" s="15">
        <v>0.34397163120567398</v>
      </c>
      <c r="P83" s="15">
        <v>0.49169110459433002</v>
      </c>
      <c r="Q83" s="15">
        <v>0</v>
      </c>
      <c r="R83" s="15">
        <v>6.3656525640374498E-3</v>
      </c>
      <c r="S83" s="15">
        <v>2.2092701502567199E-2</v>
      </c>
      <c r="T83" s="15">
        <v>0</v>
      </c>
      <c r="U83" s="15">
        <v>1.1178445041843199E-2</v>
      </c>
      <c r="V83" s="15">
        <v>2.0195683383802399E-2</v>
      </c>
      <c r="W83" s="15">
        <v>0</v>
      </c>
      <c r="X83" s="15">
        <v>9.5597330604889792E-3</v>
      </c>
      <c r="Y83" s="15">
        <v>2.4543738200125901E-2</v>
      </c>
      <c r="Z83" s="15">
        <v>0.90909090909090895</v>
      </c>
      <c r="AA83" s="15">
        <v>0.45879120879120899</v>
      </c>
      <c r="AB83" s="15">
        <v>0.54086538461538503</v>
      </c>
      <c r="AC83" s="15">
        <v>0.83333333333333304</v>
      </c>
      <c r="AD83" s="15">
        <v>0.47448979591836699</v>
      </c>
      <c r="AE83" s="15">
        <v>0.57836338418862698</v>
      </c>
      <c r="AF83" s="15">
        <v>0.76923076923076905</v>
      </c>
      <c r="AG83" s="15">
        <v>0.42241379310344801</v>
      </c>
      <c r="AH83" s="15">
        <v>0.55307994757536005</v>
      </c>
      <c r="AI83" s="15">
        <v>0.95454545454545503</v>
      </c>
      <c r="AJ83" s="15">
        <v>0.56386292834891005</v>
      </c>
      <c r="AK83" s="15">
        <v>0.70636215334420904</v>
      </c>
      <c r="AL83" s="15">
        <v>0.81818181818181801</v>
      </c>
      <c r="AM83" s="15">
        <v>0.64285714285714302</v>
      </c>
      <c r="AN83" s="15">
        <v>0.70673076923076905</v>
      </c>
      <c r="AO83" s="15">
        <v>0.79166666666666696</v>
      </c>
      <c r="AP83" s="15">
        <v>0.60204081632653095</v>
      </c>
      <c r="AQ83" s="15">
        <v>0.67683772538141496</v>
      </c>
      <c r="AR83" s="15">
        <v>0</v>
      </c>
      <c r="AS83" s="15">
        <v>3.2967032967033003E-2</v>
      </c>
      <c r="AT83" s="15">
        <v>2.96474358974359E-2</v>
      </c>
      <c r="AU83" s="15">
        <v>4.1666666666666602E-2</v>
      </c>
      <c r="AV83" s="15">
        <v>3.06122448979592E-2</v>
      </c>
      <c r="AW83" s="15">
        <v>3.3980582524271899E-2</v>
      </c>
      <c r="AX83" s="15">
        <v>3.8461538461538401E-2</v>
      </c>
      <c r="AY83" s="15">
        <v>3.4482758620689703E-2</v>
      </c>
      <c r="AZ83" s="15">
        <v>3.8007863695937102E-2</v>
      </c>
      <c r="BA83" s="16">
        <v>0.38888888888888901</v>
      </c>
      <c r="BB83" s="16">
        <v>0.49169110459433002</v>
      </c>
      <c r="BC83" s="17">
        <v>0.79092113982770096</v>
      </c>
      <c r="BD83" s="16">
        <v>0</v>
      </c>
      <c r="BE83" s="16">
        <v>2.4543738200125901E-2</v>
      </c>
      <c r="BF83" s="17">
        <v>0</v>
      </c>
      <c r="BG83" s="16">
        <v>0.76923076923076905</v>
      </c>
      <c r="BH83" s="16">
        <v>0.55307994757536005</v>
      </c>
      <c r="BI83" s="16">
        <v>1.3908129784907</v>
      </c>
      <c r="BJ83" s="16">
        <v>0.79166666666666696</v>
      </c>
      <c r="BK83" s="16">
        <v>0.67683772538141496</v>
      </c>
      <c r="BL83" s="16">
        <v>1.1696550546448099</v>
      </c>
      <c r="BM83" s="16">
        <v>3.8461538461538401E-2</v>
      </c>
      <c r="BN83" s="16">
        <v>3.8007863695937102E-2</v>
      </c>
      <c r="BO83" s="16">
        <v>1.01193633952255</v>
      </c>
      <c r="BP83" s="18">
        <f t="shared" si="18"/>
        <v>2</v>
      </c>
      <c r="BQ83" s="19">
        <f t="shared" si="13"/>
        <v>1</v>
      </c>
      <c r="BR83" s="19">
        <f t="shared" si="14"/>
        <v>1</v>
      </c>
      <c r="BS83" s="19">
        <f t="shared" si="15"/>
        <v>0</v>
      </c>
      <c r="BT83" s="19">
        <f t="shared" si="16"/>
        <v>0</v>
      </c>
      <c r="BU83" s="19">
        <f t="shared" si="17"/>
        <v>0</v>
      </c>
    </row>
    <row r="84" spans="1:73" ht="20.100000000000001" customHeight="1" x14ac:dyDescent="0.2">
      <c r="A84" s="12" t="s">
        <v>138</v>
      </c>
      <c r="B84" s="12" t="s">
        <v>149</v>
      </c>
      <c r="C84" s="13" t="s">
        <v>150</v>
      </c>
      <c r="D84" s="13" t="s">
        <v>30</v>
      </c>
      <c r="E84" s="14" t="s">
        <v>31</v>
      </c>
      <c r="F84" s="14" t="s">
        <v>31</v>
      </c>
      <c r="G84" s="14" t="s">
        <v>31</v>
      </c>
      <c r="H84" s="14" t="s">
        <v>31</v>
      </c>
      <c r="I84" s="14" t="s">
        <v>31</v>
      </c>
      <c r="J84" s="14" t="s">
        <v>31</v>
      </c>
      <c r="K84" s="14" t="s">
        <v>31</v>
      </c>
      <c r="L84" s="14" t="s">
        <v>31</v>
      </c>
      <c r="M84" s="14" t="s">
        <v>31</v>
      </c>
      <c r="N84" s="14" t="s">
        <v>31</v>
      </c>
      <c r="O84" s="14" t="s">
        <v>31</v>
      </c>
      <c r="P84" s="14" t="s">
        <v>31</v>
      </c>
      <c r="Q84" s="14" t="s">
        <v>31</v>
      </c>
      <c r="R84" s="14" t="s">
        <v>31</v>
      </c>
      <c r="S84" s="14" t="s">
        <v>31</v>
      </c>
      <c r="T84" s="14" t="s">
        <v>31</v>
      </c>
      <c r="U84" s="14" t="s">
        <v>31</v>
      </c>
      <c r="V84" s="14" t="s">
        <v>31</v>
      </c>
      <c r="W84" s="14" t="s">
        <v>31</v>
      </c>
      <c r="X84" s="14" t="s">
        <v>31</v>
      </c>
      <c r="Y84" s="14" t="s">
        <v>31</v>
      </c>
      <c r="Z84" s="14" t="s">
        <v>31</v>
      </c>
      <c r="AA84" s="14" t="s">
        <v>31</v>
      </c>
      <c r="AB84" s="14" t="s">
        <v>31</v>
      </c>
      <c r="AC84" s="14" t="s">
        <v>31</v>
      </c>
      <c r="AD84" s="14" t="s">
        <v>31</v>
      </c>
      <c r="AE84" s="14" t="s">
        <v>31</v>
      </c>
      <c r="AF84" s="14" t="s">
        <v>31</v>
      </c>
      <c r="AG84" s="14" t="s">
        <v>31</v>
      </c>
      <c r="AH84" s="14" t="s">
        <v>31</v>
      </c>
      <c r="AI84" s="14" t="s">
        <v>31</v>
      </c>
      <c r="AJ84" s="14" t="s">
        <v>31</v>
      </c>
      <c r="AK84" s="14" t="s">
        <v>31</v>
      </c>
      <c r="AL84" s="14" t="s">
        <v>31</v>
      </c>
      <c r="AM84" s="14" t="s">
        <v>31</v>
      </c>
      <c r="AN84" s="14" t="s">
        <v>31</v>
      </c>
      <c r="AO84" s="14" t="s">
        <v>31</v>
      </c>
      <c r="AP84" s="14" t="s">
        <v>31</v>
      </c>
      <c r="AQ84" s="14" t="s">
        <v>31</v>
      </c>
      <c r="AR84" s="15" t="s">
        <v>31</v>
      </c>
      <c r="AS84" s="15" t="s">
        <v>31</v>
      </c>
      <c r="AT84" s="15" t="s">
        <v>31</v>
      </c>
      <c r="AU84" s="15" t="s">
        <v>31</v>
      </c>
      <c r="AV84" s="15" t="s">
        <v>31</v>
      </c>
      <c r="AW84" s="15" t="s">
        <v>31</v>
      </c>
      <c r="AX84" s="15" t="s">
        <v>31</v>
      </c>
      <c r="AY84" s="15" t="s">
        <v>31</v>
      </c>
      <c r="AZ84" s="15" t="s">
        <v>31</v>
      </c>
      <c r="BA84" s="16" t="s">
        <v>31</v>
      </c>
      <c r="BB84" s="16" t="s">
        <v>31</v>
      </c>
      <c r="BC84" s="16" t="s">
        <v>31</v>
      </c>
      <c r="BD84" s="16" t="s">
        <v>31</v>
      </c>
      <c r="BE84" s="16" t="s">
        <v>31</v>
      </c>
      <c r="BF84" s="16" t="s">
        <v>31</v>
      </c>
      <c r="BG84" s="16" t="s">
        <v>31</v>
      </c>
      <c r="BH84" s="16" t="s">
        <v>31</v>
      </c>
      <c r="BI84" s="16" t="s">
        <v>31</v>
      </c>
      <c r="BJ84" s="16" t="s">
        <v>31</v>
      </c>
      <c r="BK84" s="16" t="s">
        <v>31</v>
      </c>
      <c r="BL84" s="16" t="s">
        <v>31</v>
      </c>
      <c r="BM84" s="16" t="s">
        <v>31</v>
      </c>
      <c r="BN84" s="16" t="s">
        <v>31</v>
      </c>
      <c r="BO84" s="16" t="s">
        <v>31</v>
      </c>
      <c r="BP84" s="18" t="s">
        <v>31</v>
      </c>
      <c r="BQ84" s="19" t="str">
        <f t="shared" si="13"/>
        <v>-</v>
      </c>
      <c r="BR84" s="19" t="str">
        <f t="shared" si="14"/>
        <v>-</v>
      </c>
      <c r="BS84" s="19" t="str">
        <f t="shared" si="15"/>
        <v>-</v>
      </c>
      <c r="BT84" s="19" t="str">
        <f t="shared" si="16"/>
        <v>-</v>
      </c>
      <c r="BU84" s="19" t="str">
        <f t="shared" si="17"/>
        <v>-</v>
      </c>
    </row>
    <row r="85" spans="1:73" ht="20.100000000000001" customHeight="1" x14ac:dyDescent="0.2">
      <c r="A85" s="12" t="s">
        <v>135</v>
      </c>
      <c r="B85" s="12" t="s">
        <v>151</v>
      </c>
      <c r="C85" s="13" t="s">
        <v>152</v>
      </c>
      <c r="D85" s="13" t="s">
        <v>30</v>
      </c>
      <c r="E85" s="15">
        <v>0.44444444444444398</v>
      </c>
      <c r="F85" s="15">
        <v>0.49049429657794702</v>
      </c>
      <c r="G85" s="15">
        <v>0.62745098039215697</v>
      </c>
      <c r="H85" s="15">
        <v>0.5</v>
      </c>
      <c r="I85" s="15">
        <v>0.46897810218978098</v>
      </c>
      <c r="J85" s="15">
        <v>0.63650151668351895</v>
      </c>
      <c r="K85" s="15">
        <v>0.483870967741936</v>
      </c>
      <c r="L85" s="15">
        <v>0.5</v>
      </c>
      <c r="M85" s="15">
        <v>0.63505948215535302</v>
      </c>
      <c r="N85" s="15">
        <v>0.547619047619048</v>
      </c>
      <c r="O85" s="15">
        <v>0.56120527306968004</v>
      </c>
      <c r="P85" s="15">
        <v>0.68102893890675198</v>
      </c>
      <c r="Q85" s="15">
        <v>2.0104438642297599E-2</v>
      </c>
      <c r="R85" s="15">
        <v>8.4211022360453306E-3</v>
      </c>
      <c r="S85" s="15">
        <v>6.3742096100381299E-3</v>
      </c>
      <c r="T85" s="15">
        <v>6.0350030175015104E-3</v>
      </c>
      <c r="U85" s="15">
        <v>9.6077417075663297E-3</v>
      </c>
      <c r="V85" s="15">
        <v>7.9883146565924504E-3</v>
      </c>
      <c r="W85" s="15">
        <v>1.9489559164733199E-2</v>
      </c>
      <c r="X85" s="15">
        <v>1.02329813409883E-2</v>
      </c>
      <c r="Y85" s="15">
        <v>9.0389974575851798E-3</v>
      </c>
      <c r="Z85" s="15">
        <v>0.32967032967033</v>
      </c>
      <c r="AA85" s="15">
        <v>0.33732947498966498</v>
      </c>
      <c r="AB85" s="15">
        <v>0.37225705329153602</v>
      </c>
      <c r="AC85" s="15">
        <v>0.26086956521739102</v>
      </c>
      <c r="AD85" s="15">
        <v>0.30901639344262299</v>
      </c>
      <c r="AE85" s="15">
        <v>0.35021337126600299</v>
      </c>
      <c r="AF85" s="15">
        <v>0.36734693877551</v>
      </c>
      <c r="AG85" s="15">
        <v>0.307142857142857</v>
      </c>
      <c r="AH85" s="15">
        <v>0.36712702989831503</v>
      </c>
      <c r="AI85" s="15">
        <v>0.120879120879121</v>
      </c>
      <c r="AJ85" s="15">
        <v>0.14694357366771199</v>
      </c>
      <c r="AK85" s="15">
        <v>0.18339794145167801</v>
      </c>
      <c r="AL85" s="15">
        <v>9.6385542168674704E-2</v>
      </c>
      <c r="AM85" s="15">
        <v>0.13250194855806699</v>
      </c>
      <c r="AN85" s="15">
        <v>0.19679144385026701</v>
      </c>
      <c r="AO85" s="15">
        <v>0.101694915254237</v>
      </c>
      <c r="AP85" s="15">
        <v>0.11</v>
      </c>
      <c r="AQ85" s="15">
        <v>0.19267100977198701</v>
      </c>
      <c r="AR85" s="15">
        <v>0.28571428571428598</v>
      </c>
      <c r="AS85" s="15">
        <v>0.31211244315832998</v>
      </c>
      <c r="AT85" s="15">
        <v>0.28746081504702198</v>
      </c>
      <c r="AU85" s="15">
        <v>0.27173913043478298</v>
      </c>
      <c r="AV85" s="15">
        <v>0.33401639344262302</v>
      </c>
      <c r="AW85" s="15">
        <v>0.29615931721194899</v>
      </c>
      <c r="AX85" s="15">
        <v>0.27551020408163301</v>
      </c>
      <c r="AY85" s="15">
        <v>0.36587301587301602</v>
      </c>
      <c r="AZ85" s="15">
        <v>0.30520564577325798</v>
      </c>
      <c r="BA85" s="16">
        <v>0.547619047619048</v>
      </c>
      <c r="BB85" s="16">
        <v>0.68102893890675198</v>
      </c>
      <c r="BC85" s="17">
        <v>0.80410540042268197</v>
      </c>
      <c r="BD85" s="16">
        <v>1.9489559164733199E-2</v>
      </c>
      <c r="BE85" s="16">
        <v>9.0389974575851798E-3</v>
      </c>
      <c r="BF85" s="16">
        <v>2.1561638064604498</v>
      </c>
      <c r="BG85" s="16">
        <v>0.36734693877551</v>
      </c>
      <c r="BH85" s="16">
        <v>0.36712702989831503</v>
      </c>
      <c r="BI85" s="16">
        <v>1.0005989994178699</v>
      </c>
      <c r="BJ85" s="16">
        <v>0.101694915254237</v>
      </c>
      <c r="BK85" s="16">
        <v>0.19267100977198701</v>
      </c>
      <c r="BL85" s="17">
        <v>0.52781638179291201</v>
      </c>
      <c r="BM85" s="16">
        <v>0.27551020408163301</v>
      </c>
      <c r="BN85" s="16">
        <v>0.30520564577325798</v>
      </c>
      <c r="BO85" s="16">
        <v>0.90270349810734796</v>
      </c>
      <c r="BP85" s="18">
        <f t="shared" ref="BP85:BP101" si="19">+SUM(+IF(BC85&lt;&gt;"-",IF(BC85&lt;0.9,1,0),0)+IF(BF85&lt;&gt;"-",IF(BF85&lt;0.9,1,0),0)+IF(BI85&lt;&gt;"-",IF(BI85&lt;0.9,1,0),0)+IF(BL85&lt;&gt;"-",IF(BL85&lt;0.9,1,0),0),+IF(BO85&lt;&gt;"-",IF(BO85&gt;1.1,1,0),0))</f>
        <v>2</v>
      </c>
      <c r="BQ85" s="19">
        <f t="shared" si="13"/>
        <v>1</v>
      </c>
      <c r="BR85" s="19">
        <f t="shared" si="14"/>
        <v>0</v>
      </c>
      <c r="BS85" s="19">
        <f t="shared" si="15"/>
        <v>0</v>
      </c>
      <c r="BT85" s="19">
        <f t="shared" si="16"/>
        <v>1</v>
      </c>
      <c r="BU85" s="19">
        <f t="shared" si="17"/>
        <v>0</v>
      </c>
    </row>
    <row r="86" spans="1:73" ht="20.100000000000001" customHeight="1" x14ac:dyDescent="0.2">
      <c r="A86" s="12" t="s">
        <v>135</v>
      </c>
      <c r="B86" s="12" t="s">
        <v>151</v>
      </c>
      <c r="C86" s="13" t="s">
        <v>153</v>
      </c>
      <c r="D86" s="13" t="s">
        <v>30</v>
      </c>
      <c r="E86" s="15">
        <v>0.25</v>
      </c>
      <c r="F86" s="15">
        <v>0.49049429657794702</v>
      </c>
      <c r="G86" s="15">
        <v>0.62745098039215697</v>
      </c>
      <c r="H86" s="15">
        <v>0.44444444444444398</v>
      </c>
      <c r="I86" s="15">
        <v>0.46897810218978098</v>
      </c>
      <c r="J86" s="15">
        <v>0.63650151668351895</v>
      </c>
      <c r="K86" s="15">
        <v>0.56603773584905703</v>
      </c>
      <c r="L86" s="15">
        <v>0.5</v>
      </c>
      <c r="M86" s="15">
        <v>0.63505948215535302</v>
      </c>
      <c r="N86" s="15">
        <v>0.65789473684210498</v>
      </c>
      <c r="O86" s="15">
        <v>0.56120527306968004</v>
      </c>
      <c r="P86" s="15">
        <v>0.68102893890675198</v>
      </c>
      <c r="Q86" s="15">
        <v>1.2345679012345699E-2</v>
      </c>
      <c r="R86" s="15">
        <v>8.4211022360453306E-3</v>
      </c>
      <c r="S86" s="15">
        <v>6.3742096100381299E-3</v>
      </c>
      <c r="T86" s="15">
        <v>6.1214249874560998E-3</v>
      </c>
      <c r="U86" s="15">
        <v>9.6077417075663297E-3</v>
      </c>
      <c r="V86" s="15">
        <v>7.9883146565924504E-3</v>
      </c>
      <c r="W86" s="15">
        <v>7.03360500167467E-3</v>
      </c>
      <c r="X86" s="15">
        <v>1.02329813409883E-2</v>
      </c>
      <c r="Y86" s="15">
        <v>9.0389974575851798E-3</v>
      </c>
      <c r="Z86" s="15">
        <v>0.32692307692307698</v>
      </c>
      <c r="AA86" s="15">
        <v>0.33732947498966498</v>
      </c>
      <c r="AB86" s="15">
        <v>0.37225705329153602</v>
      </c>
      <c r="AC86" s="15">
        <v>0.38135593220338998</v>
      </c>
      <c r="AD86" s="15">
        <v>0.30901639344262299</v>
      </c>
      <c r="AE86" s="15">
        <v>0.35021337126600299</v>
      </c>
      <c r="AF86" s="15">
        <v>0.56862745098039202</v>
      </c>
      <c r="AG86" s="15">
        <v>0.307142857142857</v>
      </c>
      <c r="AH86" s="15">
        <v>0.36712702989831503</v>
      </c>
      <c r="AI86" s="15">
        <v>6.6666666666666693E-2</v>
      </c>
      <c r="AJ86" s="15">
        <v>0.14694357366771199</v>
      </c>
      <c r="AK86" s="15">
        <v>0.18339794145167801</v>
      </c>
      <c r="AL86" s="15">
        <v>6.1224489795918401E-2</v>
      </c>
      <c r="AM86" s="15">
        <v>0.13250194855806699</v>
      </c>
      <c r="AN86" s="15">
        <v>0.19679144385026701</v>
      </c>
      <c r="AO86" s="15">
        <v>5.8823529411764698E-2</v>
      </c>
      <c r="AP86" s="15">
        <v>0.11</v>
      </c>
      <c r="AQ86" s="15">
        <v>0.19267100977198701</v>
      </c>
      <c r="AR86" s="15">
        <v>0.31730769230769201</v>
      </c>
      <c r="AS86" s="15">
        <v>0.31211244315832998</v>
      </c>
      <c r="AT86" s="15">
        <v>0.28746081504702198</v>
      </c>
      <c r="AU86" s="15">
        <v>0.27966101694915302</v>
      </c>
      <c r="AV86" s="15">
        <v>0.33401639344262302</v>
      </c>
      <c r="AW86" s="15">
        <v>0.29615931721194899</v>
      </c>
      <c r="AX86" s="15">
        <v>0.21568627450980399</v>
      </c>
      <c r="AY86" s="15">
        <v>0.36587301587301602</v>
      </c>
      <c r="AZ86" s="15">
        <v>0.30520564577325798</v>
      </c>
      <c r="BA86" s="16">
        <v>0.65789473684210498</v>
      </c>
      <c r="BB86" s="16">
        <v>0.68102893890675198</v>
      </c>
      <c r="BC86" s="16">
        <v>0.96603051538193996</v>
      </c>
      <c r="BD86" s="16">
        <v>7.03360500167467E-3</v>
      </c>
      <c r="BE86" s="16">
        <v>9.0389974575851798E-3</v>
      </c>
      <c r="BF86" s="17">
        <v>0.77813994690001098</v>
      </c>
      <c r="BG86" s="16">
        <v>0.56862745098039202</v>
      </c>
      <c r="BH86" s="16">
        <v>0.36712702989831503</v>
      </c>
      <c r="BI86" s="16">
        <v>1.5488574925629599</v>
      </c>
      <c r="BJ86" s="16">
        <v>5.8823529411764698E-2</v>
      </c>
      <c r="BK86" s="16">
        <v>0.19267100977198701</v>
      </c>
      <c r="BL86" s="17">
        <v>0.30530555417433197</v>
      </c>
      <c r="BM86" s="16">
        <v>0.21568627450980399</v>
      </c>
      <c r="BN86" s="16">
        <v>0.30520564577325798</v>
      </c>
      <c r="BO86" s="16">
        <v>0.70669162742172997</v>
      </c>
      <c r="BP86" s="18">
        <f t="shared" si="19"/>
        <v>2</v>
      </c>
      <c r="BQ86" s="19">
        <f t="shared" si="13"/>
        <v>0</v>
      </c>
      <c r="BR86" s="19">
        <f t="shared" si="14"/>
        <v>1</v>
      </c>
      <c r="BS86" s="19">
        <f t="shared" si="15"/>
        <v>0</v>
      </c>
      <c r="BT86" s="19">
        <f t="shared" si="16"/>
        <v>1</v>
      </c>
      <c r="BU86" s="19">
        <f t="shared" si="17"/>
        <v>0</v>
      </c>
    </row>
    <row r="87" spans="1:73" ht="20.100000000000001" customHeight="1" x14ac:dyDescent="0.2">
      <c r="A87" s="12" t="s">
        <v>138</v>
      </c>
      <c r="B87" s="12" t="s">
        <v>154</v>
      </c>
      <c r="C87" s="13" t="s">
        <v>155</v>
      </c>
      <c r="D87" s="13" t="s">
        <v>30</v>
      </c>
      <c r="E87" s="15">
        <v>0.36363636363636398</v>
      </c>
      <c r="F87" s="15">
        <v>0.40398293029872001</v>
      </c>
      <c r="G87" s="15">
        <v>0.495756365451822</v>
      </c>
      <c r="H87" s="15">
        <v>0.67857142857142905</v>
      </c>
      <c r="I87" s="15">
        <v>0.44605263157894698</v>
      </c>
      <c r="J87" s="15">
        <v>0.52803510482691396</v>
      </c>
      <c r="K87" s="15">
        <v>0.484375</v>
      </c>
      <c r="L87" s="15">
        <v>0.50734312416555405</v>
      </c>
      <c r="M87" s="15">
        <v>0.57588145120081802</v>
      </c>
      <c r="N87" s="15">
        <v>0.5</v>
      </c>
      <c r="O87" s="15">
        <v>0.48630136986301398</v>
      </c>
      <c r="P87" s="15">
        <v>0.58092783505154599</v>
      </c>
      <c r="Q87" s="15">
        <v>1.84049079754601E-2</v>
      </c>
      <c r="R87" s="15">
        <v>8.0403680162085597E-3</v>
      </c>
      <c r="S87" s="15">
        <v>2.0663782847769301E-2</v>
      </c>
      <c r="T87" s="15">
        <v>1.18635689569946E-2</v>
      </c>
      <c r="U87" s="15">
        <v>1.0636002635676101E-2</v>
      </c>
      <c r="V87" s="15">
        <v>2.4216930794090499E-2</v>
      </c>
      <c r="W87" s="15">
        <v>3.6644951140065102E-3</v>
      </c>
      <c r="X87" s="15">
        <v>6.5035470147675597E-3</v>
      </c>
      <c r="Y87" s="15">
        <v>3.1096148597855498E-2</v>
      </c>
      <c r="Z87" s="15">
        <v>0.269230769230769</v>
      </c>
      <c r="AA87" s="15">
        <v>0.45158102766798403</v>
      </c>
      <c r="AB87" s="15">
        <v>0.52755905511810997</v>
      </c>
      <c r="AC87" s="15">
        <v>0.515625</v>
      </c>
      <c r="AD87" s="15">
        <v>0.48325358851674599</v>
      </c>
      <c r="AE87" s="15">
        <v>0.54096140825998595</v>
      </c>
      <c r="AF87" s="15">
        <v>0.57142857142857095</v>
      </c>
      <c r="AG87" s="15">
        <v>0.48484848484848497</v>
      </c>
      <c r="AH87" s="15">
        <v>0.53414882772680905</v>
      </c>
      <c r="AI87" s="15">
        <v>0.49411764705882399</v>
      </c>
      <c r="AJ87" s="15">
        <v>0.42224622030237602</v>
      </c>
      <c r="AK87" s="15">
        <v>0.48209671465485399</v>
      </c>
      <c r="AL87" s="15">
        <v>0.269230769230769</v>
      </c>
      <c r="AM87" s="15">
        <v>0.42193675889328103</v>
      </c>
      <c r="AN87" s="15">
        <v>0.45856767904012002</v>
      </c>
      <c r="AO87" s="15">
        <v>0.390625</v>
      </c>
      <c r="AP87" s="15">
        <v>0.44401913875598098</v>
      </c>
      <c r="AQ87" s="15">
        <v>0.49221394719025002</v>
      </c>
      <c r="AR87" s="15">
        <v>3.8461538461538401E-2</v>
      </c>
      <c r="AS87" s="15">
        <v>2.3715415019762799E-2</v>
      </c>
      <c r="AT87" s="15">
        <v>2.7746531683539601E-2</v>
      </c>
      <c r="AU87" s="15">
        <v>0</v>
      </c>
      <c r="AV87" s="15">
        <v>2.77511961722487E-2</v>
      </c>
      <c r="AW87" s="15">
        <v>2.7758970886933E-2</v>
      </c>
      <c r="AX87" s="15">
        <v>2.04081632653061E-2</v>
      </c>
      <c r="AY87" s="15">
        <v>3.0303030303030401E-2</v>
      </c>
      <c r="AZ87" s="15">
        <v>4.4172612979952501E-2</v>
      </c>
      <c r="BA87" s="16">
        <v>0.5</v>
      </c>
      <c r="BB87" s="16">
        <v>0.58092783505154599</v>
      </c>
      <c r="BC87" s="17">
        <v>0.86069210292812803</v>
      </c>
      <c r="BD87" s="16">
        <v>3.6644951140065102E-3</v>
      </c>
      <c r="BE87" s="16">
        <v>3.1096148597855498E-2</v>
      </c>
      <c r="BF87" s="17">
        <v>0.11784401860811899</v>
      </c>
      <c r="BG87" s="16">
        <v>0.57142857142857095</v>
      </c>
      <c r="BH87" s="16">
        <v>0.53414882772680905</v>
      </c>
      <c r="BI87" s="16">
        <v>1.0697928026172301</v>
      </c>
      <c r="BJ87" s="16">
        <v>0.390625</v>
      </c>
      <c r="BK87" s="16">
        <v>0.49221394719025002</v>
      </c>
      <c r="BL87" s="17">
        <v>0.79360814993122497</v>
      </c>
      <c r="BM87" s="16">
        <v>2.04081632653061E-2</v>
      </c>
      <c r="BN87" s="16">
        <v>4.4172612979952501E-2</v>
      </c>
      <c r="BO87" s="16">
        <v>0.462009419152277</v>
      </c>
      <c r="BP87" s="18">
        <f t="shared" si="19"/>
        <v>3</v>
      </c>
      <c r="BQ87" s="19">
        <f t="shared" si="13"/>
        <v>1</v>
      </c>
      <c r="BR87" s="19">
        <f t="shared" si="14"/>
        <v>1</v>
      </c>
      <c r="BS87" s="19">
        <f t="shared" si="15"/>
        <v>0</v>
      </c>
      <c r="BT87" s="19">
        <f t="shared" si="16"/>
        <v>1</v>
      </c>
      <c r="BU87" s="19">
        <f t="shared" si="17"/>
        <v>0</v>
      </c>
    </row>
    <row r="88" spans="1:73" ht="20.100000000000001" customHeight="1" x14ac:dyDescent="0.2">
      <c r="A88" s="12" t="s">
        <v>138</v>
      </c>
      <c r="B88" s="12" t="s">
        <v>156</v>
      </c>
      <c r="C88" s="13" t="s">
        <v>157</v>
      </c>
      <c r="D88" s="13" t="s">
        <v>30</v>
      </c>
      <c r="E88" s="15">
        <v>0.4</v>
      </c>
      <c r="F88" s="15">
        <v>0.4375</v>
      </c>
      <c r="G88" s="15">
        <v>0.51960784313725505</v>
      </c>
      <c r="H88" s="15">
        <v>0.51724137931034497</v>
      </c>
      <c r="I88" s="15">
        <v>0.44571428571428601</v>
      </c>
      <c r="J88" s="15">
        <v>0.57112068965517204</v>
      </c>
      <c r="K88" s="15">
        <v>0.62068965517241403</v>
      </c>
      <c r="L88" s="15">
        <v>0.587878787878788</v>
      </c>
      <c r="M88" s="15">
        <v>0.62084257206208404</v>
      </c>
      <c r="N88" s="15">
        <v>0.625</v>
      </c>
      <c r="O88" s="15">
        <v>0.515625</v>
      </c>
      <c r="P88" s="15">
        <v>0.57715430861723405</v>
      </c>
      <c r="Q88" s="15">
        <v>1.55440414507772E-2</v>
      </c>
      <c r="R88" s="15">
        <v>1.20487688262013E-2</v>
      </c>
      <c r="S88" s="15">
        <v>2.18073563960474E-2</v>
      </c>
      <c r="T88" s="15">
        <v>0</v>
      </c>
      <c r="U88" s="15">
        <v>1.2617684169659299E-2</v>
      </c>
      <c r="V88" s="15">
        <v>2.6080646289431301E-2</v>
      </c>
      <c r="W88" s="15">
        <v>2.8929604628736699E-2</v>
      </c>
      <c r="X88" s="15">
        <v>1.48078283423721E-2</v>
      </c>
      <c r="Y88" s="15">
        <v>3.6897524396867401E-2</v>
      </c>
      <c r="Z88" s="15">
        <v>0.38709677419354799</v>
      </c>
      <c r="AA88" s="15">
        <v>0.55909090909090897</v>
      </c>
      <c r="AB88" s="15">
        <v>0.56389776357827504</v>
      </c>
      <c r="AC88" s="15">
        <v>0.5</v>
      </c>
      <c r="AD88" s="15">
        <v>0.54435483870967705</v>
      </c>
      <c r="AE88" s="15">
        <v>0.54009077155824503</v>
      </c>
      <c r="AF88" s="15">
        <v>0.45161290322580599</v>
      </c>
      <c r="AG88" s="15">
        <v>0.52444444444444405</v>
      </c>
      <c r="AH88" s="15">
        <v>0.59967845659163999</v>
      </c>
      <c r="AI88" s="15">
        <v>0.34693877551020402</v>
      </c>
      <c r="AJ88" s="15">
        <v>0.4</v>
      </c>
      <c r="AK88" s="15">
        <v>0.50624999999999998</v>
      </c>
      <c r="AL88" s="15">
        <v>0.32258064516128998</v>
      </c>
      <c r="AM88" s="15">
        <v>0.44090909090909097</v>
      </c>
      <c r="AN88" s="15">
        <v>0.48562300319488799</v>
      </c>
      <c r="AO88" s="15">
        <v>0.59375</v>
      </c>
      <c r="AP88" s="15">
        <v>0.44354838709677402</v>
      </c>
      <c r="AQ88" s="15">
        <v>0.47806354009077201</v>
      </c>
      <c r="AR88" s="15">
        <v>0</v>
      </c>
      <c r="AS88" s="15">
        <v>2.27272727272726E-2</v>
      </c>
      <c r="AT88" s="15">
        <v>2.07667731629394E-2</v>
      </c>
      <c r="AU88" s="15">
        <v>0</v>
      </c>
      <c r="AV88" s="15">
        <v>1.2096774193548401E-2</v>
      </c>
      <c r="AW88" s="15">
        <v>3.1770045385779197E-2</v>
      </c>
      <c r="AX88" s="15">
        <v>3.2258064516128997E-2</v>
      </c>
      <c r="AY88" s="15">
        <v>8.8888888888888403E-3</v>
      </c>
      <c r="AZ88" s="15">
        <v>1.4469453376205799E-2</v>
      </c>
      <c r="BA88" s="16">
        <v>0.625</v>
      </c>
      <c r="BB88" s="16">
        <v>0.57715430861723405</v>
      </c>
      <c r="BC88" s="16">
        <v>1.08289930555556</v>
      </c>
      <c r="BD88" s="16">
        <v>2.8929604628736699E-2</v>
      </c>
      <c r="BE88" s="16">
        <v>3.6897524396867401E-2</v>
      </c>
      <c r="BF88" s="17">
        <v>0.78405272715783703</v>
      </c>
      <c r="BG88" s="16">
        <v>0.45161290322580599</v>
      </c>
      <c r="BH88" s="16">
        <v>0.59967845659163999</v>
      </c>
      <c r="BI88" s="17">
        <v>0.75309175819423901</v>
      </c>
      <c r="BJ88" s="16">
        <v>0.59375</v>
      </c>
      <c r="BK88" s="16">
        <v>0.47806354009077201</v>
      </c>
      <c r="BL88" s="16">
        <v>1.24198971518987</v>
      </c>
      <c r="BM88" s="16">
        <v>3.2258064516128997E-2</v>
      </c>
      <c r="BN88" s="16">
        <v>1.4469453376205799E-2</v>
      </c>
      <c r="BO88" s="17">
        <v>2.2293906810035899</v>
      </c>
      <c r="BP88" s="18">
        <f t="shared" si="19"/>
        <v>3</v>
      </c>
      <c r="BQ88" s="19">
        <f t="shared" si="13"/>
        <v>0</v>
      </c>
      <c r="BR88" s="19">
        <f t="shared" si="14"/>
        <v>1</v>
      </c>
      <c r="BS88" s="19">
        <f t="shared" si="15"/>
        <v>1</v>
      </c>
      <c r="BT88" s="19">
        <f t="shared" si="16"/>
        <v>0</v>
      </c>
      <c r="BU88" s="19">
        <f t="shared" si="17"/>
        <v>1</v>
      </c>
    </row>
    <row r="89" spans="1:73" ht="20.100000000000001" customHeight="1" x14ac:dyDescent="0.2">
      <c r="A89" s="12" t="s">
        <v>138</v>
      </c>
      <c r="B89" s="12" t="s">
        <v>158</v>
      </c>
      <c r="C89" s="13" t="s">
        <v>159</v>
      </c>
      <c r="D89" s="13" t="s">
        <v>30</v>
      </c>
      <c r="E89" s="15">
        <v>0.625</v>
      </c>
      <c r="F89" s="15">
        <v>0.65306122448979598</v>
      </c>
      <c r="G89" s="15">
        <v>0.75612903225806405</v>
      </c>
      <c r="H89" s="15">
        <v>0.64705882352941202</v>
      </c>
      <c r="I89" s="15">
        <v>0.71034482758620698</v>
      </c>
      <c r="J89" s="15">
        <v>0.78756476683937804</v>
      </c>
      <c r="K89" s="15">
        <v>0.83333333333333304</v>
      </c>
      <c r="L89" s="15">
        <v>0.69047619047619002</v>
      </c>
      <c r="M89" s="15">
        <v>0.78002528445006303</v>
      </c>
      <c r="N89" s="15">
        <v>0.93333333333333302</v>
      </c>
      <c r="O89" s="15">
        <v>0.84615384615384603</v>
      </c>
      <c r="P89" s="15">
        <v>0.82737361282367505</v>
      </c>
      <c r="Q89" s="15">
        <v>2.5000000000000001E-2</v>
      </c>
      <c r="R89" s="15">
        <v>7.3730478640442404E-3</v>
      </c>
      <c r="S89" s="15">
        <v>2.91417601797949E-2</v>
      </c>
      <c r="T89" s="15">
        <v>1.81992337164751E-2</v>
      </c>
      <c r="U89" s="15">
        <v>1.65652467883705E-2</v>
      </c>
      <c r="V89" s="15">
        <v>3.7382246546002501E-2</v>
      </c>
      <c r="W89" s="15">
        <v>0</v>
      </c>
      <c r="X89" s="15">
        <v>2.0052537648639401E-2</v>
      </c>
      <c r="Y89" s="15">
        <v>3.16197352440728E-2</v>
      </c>
      <c r="Z89" s="15">
        <v>0.47058823529411797</v>
      </c>
      <c r="AA89" s="15">
        <v>0.25773195876288701</v>
      </c>
      <c r="AB89" s="15">
        <v>0.40151515151515199</v>
      </c>
      <c r="AC89" s="15">
        <v>0.1</v>
      </c>
      <c r="AD89" s="15">
        <v>0.269461077844311</v>
      </c>
      <c r="AE89" s="15">
        <v>0.38253825382538298</v>
      </c>
      <c r="AF89" s="15">
        <v>0.42857142857142899</v>
      </c>
      <c r="AG89" s="15">
        <v>0.32960893854748602</v>
      </c>
      <c r="AH89" s="15">
        <v>0.40547703180212002</v>
      </c>
      <c r="AI89" s="15">
        <v>0.9375</v>
      </c>
      <c r="AJ89" s="15">
        <v>0.35025380710659898</v>
      </c>
      <c r="AK89" s="15">
        <v>0.49636363636363601</v>
      </c>
      <c r="AL89" s="15">
        <v>0.70588235294117596</v>
      </c>
      <c r="AM89" s="15">
        <v>0.34536082474226798</v>
      </c>
      <c r="AN89" s="15">
        <v>0.51609848484848497</v>
      </c>
      <c r="AO89" s="15">
        <v>0.1</v>
      </c>
      <c r="AP89" s="15">
        <v>0.359281437125748</v>
      </c>
      <c r="AQ89" s="15">
        <v>0.468046804680468</v>
      </c>
      <c r="AR89" s="15">
        <v>0</v>
      </c>
      <c r="AS89" s="15">
        <v>1.5463917525773E-2</v>
      </c>
      <c r="AT89" s="15">
        <v>1.42045454545454E-2</v>
      </c>
      <c r="AU89" s="15">
        <v>0</v>
      </c>
      <c r="AV89" s="15">
        <v>1.19760479041916E-2</v>
      </c>
      <c r="AW89" s="15">
        <v>1.9801980198019702E-2</v>
      </c>
      <c r="AX89" s="15">
        <v>0</v>
      </c>
      <c r="AY89" s="15">
        <v>3.3519553072625601E-2</v>
      </c>
      <c r="AZ89" s="15">
        <v>3.9752650176678499E-2</v>
      </c>
      <c r="BA89" s="16">
        <v>0.93333333333333302</v>
      </c>
      <c r="BB89" s="16">
        <v>0.82737361282367505</v>
      </c>
      <c r="BC89" s="16">
        <v>1.1280675608544499</v>
      </c>
      <c r="BD89" s="16">
        <v>0</v>
      </c>
      <c r="BE89" s="16">
        <v>3.16197352440728E-2</v>
      </c>
      <c r="BF89" s="17">
        <v>0</v>
      </c>
      <c r="BG89" s="16">
        <v>0.42857142857142899</v>
      </c>
      <c r="BH89" s="16">
        <v>0.40547703180212002</v>
      </c>
      <c r="BI89" s="16">
        <v>1.0569561157796501</v>
      </c>
      <c r="BJ89" s="16">
        <v>0.1</v>
      </c>
      <c r="BK89" s="16">
        <v>0.468046804680468</v>
      </c>
      <c r="BL89" s="17">
        <v>0.213653846153846</v>
      </c>
      <c r="BM89" s="16">
        <v>0</v>
      </c>
      <c r="BN89" s="16">
        <v>3.9752650176678499E-2</v>
      </c>
      <c r="BO89" s="16">
        <v>0</v>
      </c>
      <c r="BP89" s="18">
        <f t="shared" si="19"/>
        <v>2</v>
      </c>
      <c r="BQ89" s="19">
        <f t="shared" si="13"/>
        <v>0</v>
      </c>
      <c r="BR89" s="19">
        <f t="shared" si="14"/>
        <v>1</v>
      </c>
      <c r="BS89" s="19">
        <f t="shared" si="15"/>
        <v>0</v>
      </c>
      <c r="BT89" s="19">
        <f t="shared" si="16"/>
        <v>1</v>
      </c>
      <c r="BU89" s="19">
        <f t="shared" si="17"/>
        <v>0</v>
      </c>
    </row>
    <row r="90" spans="1:73" ht="20.100000000000001" customHeight="1" x14ac:dyDescent="0.2">
      <c r="A90" s="12" t="s">
        <v>138</v>
      </c>
      <c r="B90" s="12" t="s">
        <v>160</v>
      </c>
      <c r="C90" s="13" t="s">
        <v>102</v>
      </c>
      <c r="D90" s="13" t="s">
        <v>30</v>
      </c>
      <c r="E90" s="15">
        <v>0</v>
      </c>
      <c r="F90" s="15">
        <v>0.79591836734693899</v>
      </c>
      <c r="G90" s="15">
        <v>0.83817427385892096</v>
      </c>
      <c r="H90" s="15">
        <v>0</v>
      </c>
      <c r="I90" s="15">
        <v>0.85401459854014605</v>
      </c>
      <c r="J90" s="15">
        <v>0.87804878048780499</v>
      </c>
      <c r="K90" s="15">
        <v>0.77777777777777801</v>
      </c>
      <c r="L90" s="15">
        <v>0.80921052631579005</v>
      </c>
      <c r="M90" s="15">
        <v>0.84452296819787998</v>
      </c>
      <c r="N90" s="15">
        <v>0.75</v>
      </c>
      <c r="O90" s="15">
        <v>0.9</v>
      </c>
      <c r="P90" s="15">
        <v>0.86121673003802302</v>
      </c>
      <c r="Q90" s="15">
        <v>0.100985221674877</v>
      </c>
      <c r="R90" s="15">
        <v>2.7296447447648399E-2</v>
      </c>
      <c r="S90" s="15">
        <v>6.3627469213167004E-2</v>
      </c>
      <c r="T90" s="15">
        <v>4.48717948717949E-2</v>
      </c>
      <c r="U90" s="15">
        <v>1.5814183345688199E-2</v>
      </c>
      <c r="V90" s="15">
        <v>6.60225902432411E-2</v>
      </c>
      <c r="W90" s="15">
        <v>0.16451612903225801</v>
      </c>
      <c r="X90" s="15">
        <v>2.72569012683412E-2</v>
      </c>
      <c r="Y90" s="15">
        <v>5.3717658727758799E-2</v>
      </c>
      <c r="Z90" s="15">
        <v>0.125</v>
      </c>
      <c r="AA90" s="15">
        <v>0.34597156398104301</v>
      </c>
      <c r="AB90" s="15">
        <v>0.401648998822144</v>
      </c>
      <c r="AC90" s="15">
        <v>0</v>
      </c>
      <c r="AD90" s="15">
        <v>0.44495412844036702</v>
      </c>
      <c r="AE90" s="15">
        <v>0.39831302717900702</v>
      </c>
      <c r="AF90" s="15">
        <v>0.35294117647058798</v>
      </c>
      <c r="AG90" s="15">
        <v>0.51779935275080902</v>
      </c>
      <c r="AH90" s="15">
        <v>0.41185770750988099</v>
      </c>
      <c r="AI90" s="15">
        <v>0.54166666666666696</v>
      </c>
      <c r="AJ90" s="15">
        <v>0.39826839826839799</v>
      </c>
      <c r="AK90" s="15">
        <v>0.37724550898203602</v>
      </c>
      <c r="AL90" s="15">
        <v>0.125</v>
      </c>
      <c r="AM90" s="15">
        <v>0.37914691943127998</v>
      </c>
      <c r="AN90" s="15">
        <v>0.404004711425206</v>
      </c>
      <c r="AO90" s="15">
        <v>0.33333333333333298</v>
      </c>
      <c r="AP90" s="15">
        <v>0.43119266055045902</v>
      </c>
      <c r="AQ90" s="15">
        <v>0.347703842549203</v>
      </c>
      <c r="AR90" s="15">
        <v>0.5</v>
      </c>
      <c r="AS90" s="15">
        <v>9.0047393364929104E-2</v>
      </c>
      <c r="AT90" s="15">
        <v>7.3027090694935098E-2</v>
      </c>
      <c r="AU90" s="15">
        <v>0.33333333333333298</v>
      </c>
      <c r="AV90" s="15">
        <v>5.96330275229357E-2</v>
      </c>
      <c r="AW90" s="15">
        <v>7.4039362699156605E-2</v>
      </c>
      <c r="AX90" s="15">
        <v>5.8823529411764698E-2</v>
      </c>
      <c r="AY90" s="15">
        <v>7.1197411003236302E-2</v>
      </c>
      <c r="AZ90" s="15">
        <v>8.1422924901185897E-2</v>
      </c>
      <c r="BA90" s="16">
        <v>0.75</v>
      </c>
      <c r="BB90" s="16">
        <v>0.86121673003802302</v>
      </c>
      <c r="BC90" s="17">
        <v>0.870860927152318</v>
      </c>
      <c r="BD90" s="16">
        <v>0.16451612903225801</v>
      </c>
      <c r="BE90" s="16">
        <v>5.3717658727758799E-2</v>
      </c>
      <c r="BF90" s="16">
        <v>3.06260795665027</v>
      </c>
      <c r="BG90" s="16">
        <v>0.35294117647058798</v>
      </c>
      <c r="BH90" s="16">
        <v>0.41185770750988099</v>
      </c>
      <c r="BI90" s="17">
        <v>0.85694930563396199</v>
      </c>
      <c r="BJ90" s="16">
        <v>0.33333333333333298</v>
      </c>
      <c r="BK90" s="16">
        <v>0.347703842549203</v>
      </c>
      <c r="BL90" s="16">
        <v>0.95867026055705296</v>
      </c>
      <c r="BM90" s="16">
        <v>5.8823529411764698E-2</v>
      </c>
      <c r="BN90" s="16">
        <v>8.1422924901185897E-2</v>
      </c>
      <c r="BO90" s="16">
        <v>0.722444317532838</v>
      </c>
      <c r="BP90" s="18">
        <f t="shared" si="19"/>
        <v>2</v>
      </c>
      <c r="BQ90" s="19">
        <f t="shared" si="13"/>
        <v>1</v>
      </c>
      <c r="BR90" s="19">
        <f t="shared" si="14"/>
        <v>0</v>
      </c>
      <c r="BS90" s="19">
        <f t="shared" si="15"/>
        <v>1</v>
      </c>
      <c r="BT90" s="19">
        <f t="shared" si="16"/>
        <v>0</v>
      </c>
      <c r="BU90" s="19">
        <f t="shared" si="17"/>
        <v>0</v>
      </c>
    </row>
    <row r="91" spans="1:73" ht="20.100000000000001" customHeight="1" x14ac:dyDescent="0.2">
      <c r="A91" s="12" t="s">
        <v>138</v>
      </c>
      <c r="B91" s="12" t="s">
        <v>161</v>
      </c>
      <c r="C91" s="13" t="s">
        <v>162</v>
      </c>
      <c r="D91" s="13" t="s">
        <v>30</v>
      </c>
      <c r="E91" s="15">
        <v>0.54545454545454497</v>
      </c>
      <c r="F91" s="15">
        <v>0.67592592592592604</v>
      </c>
      <c r="G91" s="15">
        <v>0.79550102249488797</v>
      </c>
      <c r="H91" s="15">
        <v>0.57142857142857095</v>
      </c>
      <c r="I91" s="15">
        <v>0.51020408163265296</v>
      </c>
      <c r="J91" s="15">
        <v>0.69573643410852704</v>
      </c>
      <c r="K91" s="15">
        <v>0.52173913043478304</v>
      </c>
      <c r="L91" s="15">
        <v>0.62878787878787901</v>
      </c>
      <c r="M91" s="15">
        <v>0.72261484098939899</v>
      </c>
      <c r="N91" s="15">
        <v>0.75</v>
      </c>
      <c r="O91" s="15">
        <v>0.72916666666666696</v>
      </c>
      <c r="P91" s="15">
        <v>0.84724689165186495</v>
      </c>
      <c r="Q91" s="15">
        <v>0</v>
      </c>
      <c r="R91" s="15">
        <v>2.48019290389252E-2</v>
      </c>
      <c r="S91" s="15">
        <v>5.9912908553981702E-2</v>
      </c>
      <c r="T91" s="15">
        <v>0</v>
      </c>
      <c r="U91" s="15">
        <v>1.6618497109826599E-2</v>
      </c>
      <c r="V91" s="15">
        <v>5.1080492687132002E-2</v>
      </c>
      <c r="W91" s="15">
        <v>0</v>
      </c>
      <c r="X91" s="15">
        <v>8.6744043982895508E-3</v>
      </c>
      <c r="Y91" s="15">
        <v>4.2292269559687998E-2</v>
      </c>
      <c r="Z91" s="15">
        <v>0.5</v>
      </c>
      <c r="AA91" s="15">
        <v>0.25</v>
      </c>
      <c r="AB91" s="15">
        <v>0.33133971291865999</v>
      </c>
      <c r="AC91" s="15">
        <v>0.85714285714285698</v>
      </c>
      <c r="AD91" s="15">
        <v>0.33050847457627103</v>
      </c>
      <c r="AE91" s="15">
        <v>0.40233918128655</v>
      </c>
      <c r="AF91" s="15">
        <v>0.58823529411764697</v>
      </c>
      <c r="AG91" s="15">
        <v>0.31851851851851898</v>
      </c>
      <c r="AH91" s="15">
        <v>0.44165757906215902</v>
      </c>
      <c r="AI91" s="15">
        <v>0.25</v>
      </c>
      <c r="AJ91" s="15">
        <v>0.17241379310344801</v>
      </c>
      <c r="AK91" s="15">
        <v>0.208744710860367</v>
      </c>
      <c r="AL91" s="15">
        <v>0.214285714285714</v>
      </c>
      <c r="AM91" s="15">
        <v>0.17361111111111099</v>
      </c>
      <c r="AN91" s="15">
        <v>0.245215311004785</v>
      </c>
      <c r="AO91" s="15">
        <v>0.42857142857142899</v>
      </c>
      <c r="AP91" s="15">
        <v>0.23728813559322001</v>
      </c>
      <c r="AQ91" s="15">
        <v>0.23274853801169601</v>
      </c>
      <c r="AR91" s="15">
        <v>7.1428571428571397E-2</v>
      </c>
      <c r="AS91" s="15">
        <v>3.4722222222222203E-2</v>
      </c>
      <c r="AT91" s="15">
        <v>2.6315789473684199E-2</v>
      </c>
      <c r="AU91" s="15">
        <v>0</v>
      </c>
      <c r="AV91" s="15">
        <v>2.54237288135594E-2</v>
      </c>
      <c r="AW91" s="15">
        <v>2.1052631578947399E-2</v>
      </c>
      <c r="AX91" s="15">
        <v>5.8823529411764698E-2</v>
      </c>
      <c r="AY91" s="15">
        <v>2.2222222222222299E-2</v>
      </c>
      <c r="AZ91" s="15">
        <v>2.5081788440567E-2</v>
      </c>
      <c r="BA91" s="16">
        <v>0.75</v>
      </c>
      <c r="BB91" s="16">
        <v>0.84724689165186495</v>
      </c>
      <c r="BC91" s="17">
        <v>0.88522012578616405</v>
      </c>
      <c r="BD91" s="16">
        <v>0</v>
      </c>
      <c r="BE91" s="16">
        <v>4.2292269559687998E-2</v>
      </c>
      <c r="BF91" s="17">
        <v>0</v>
      </c>
      <c r="BG91" s="16">
        <v>0.58823529411764697</v>
      </c>
      <c r="BH91" s="16">
        <v>0.44165757906215902</v>
      </c>
      <c r="BI91" s="16">
        <v>1.3318809005083501</v>
      </c>
      <c r="BJ91" s="16">
        <v>0.42857142857142899</v>
      </c>
      <c r="BK91" s="16">
        <v>0.23274853801169601</v>
      </c>
      <c r="BL91" s="16">
        <v>1.8413496051686999</v>
      </c>
      <c r="BM91" s="16">
        <v>5.8823529411764698E-2</v>
      </c>
      <c r="BN91" s="16">
        <v>2.5081788440567E-2</v>
      </c>
      <c r="BO91" s="17">
        <v>2.3452685421994999</v>
      </c>
      <c r="BP91" s="18">
        <f t="shared" si="19"/>
        <v>3</v>
      </c>
      <c r="BQ91" s="19">
        <f t="shared" si="13"/>
        <v>1</v>
      </c>
      <c r="BR91" s="19">
        <f t="shared" si="14"/>
        <v>1</v>
      </c>
      <c r="BS91" s="19">
        <f t="shared" si="15"/>
        <v>0</v>
      </c>
      <c r="BT91" s="19">
        <f t="shared" si="16"/>
        <v>0</v>
      </c>
      <c r="BU91" s="19">
        <f t="shared" si="17"/>
        <v>1</v>
      </c>
    </row>
    <row r="92" spans="1:73" ht="20.100000000000001" customHeight="1" x14ac:dyDescent="0.2">
      <c r="A92" s="12" t="s">
        <v>138</v>
      </c>
      <c r="B92" s="12" t="s">
        <v>163</v>
      </c>
      <c r="C92" s="13" t="s">
        <v>164</v>
      </c>
      <c r="D92" s="13" t="s">
        <v>30</v>
      </c>
      <c r="E92" s="15">
        <v>0.42857142857142899</v>
      </c>
      <c r="F92" s="15">
        <v>0.53409090909090895</v>
      </c>
      <c r="G92" s="15">
        <v>0.68371212121212099</v>
      </c>
      <c r="H92" s="15">
        <v>0.57142857142857095</v>
      </c>
      <c r="I92" s="15">
        <v>0.56111111111111101</v>
      </c>
      <c r="J92" s="15">
        <v>0.686456400742115</v>
      </c>
      <c r="K92" s="15">
        <v>0.72499999999999998</v>
      </c>
      <c r="L92" s="15">
        <v>0.64878048780487796</v>
      </c>
      <c r="M92" s="15">
        <v>0.72027972027971998</v>
      </c>
      <c r="N92" s="15">
        <v>0.58064516129032295</v>
      </c>
      <c r="O92" s="15">
        <v>0.61320754716981096</v>
      </c>
      <c r="P92" s="15">
        <v>0.74188034188034202</v>
      </c>
      <c r="Q92" s="15">
        <v>5.4166666666666703E-2</v>
      </c>
      <c r="R92" s="15">
        <v>3.2047926481707699E-2</v>
      </c>
      <c r="S92" s="15">
        <v>3.5421302036448901E-2</v>
      </c>
      <c r="T92" s="15">
        <v>7.1080817916261002E-2</v>
      </c>
      <c r="U92" s="15">
        <v>4.1402152911951401E-2</v>
      </c>
      <c r="V92" s="15">
        <v>3.4638248740072701E-2</v>
      </c>
      <c r="W92" s="15">
        <v>4.7285464098073597E-2</v>
      </c>
      <c r="X92" s="15">
        <v>4.0508764429243303E-2</v>
      </c>
      <c r="Y92" s="15">
        <v>3.9030408700020697E-2</v>
      </c>
      <c r="Z92" s="15">
        <v>0.625</v>
      </c>
      <c r="AA92" s="15">
        <v>0.284552845528455</v>
      </c>
      <c r="AB92" s="15">
        <v>0.46891891891891901</v>
      </c>
      <c r="AC92" s="15">
        <v>0.5</v>
      </c>
      <c r="AD92" s="15">
        <v>0.25229357798165097</v>
      </c>
      <c r="AE92" s="15">
        <v>0.43365253077975402</v>
      </c>
      <c r="AF92" s="15">
        <v>0.512820512820513</v>
      </c>
      <c r="AG92" s="15">
        <v>0.35897435897435898</v>
      </c>
      <c r="AH92" s="15">
        <v>0.52652519893899197</v>
      </c>
      <c r="AI92" s="15">
        <v>0.59090909090909105</v>
      </c>
      <c r="AJ92" s="15">
        <v>0.34801762114537399</v>
      </c>
      <c r="AK92" s="15">
        <v>0.49681528662420399</v>
      </c>
      <c r="AL92" s="15">
        <v>0.6875</v>
      </c>
      <c r="AM92" s="15">
        <v>0.31300813008130102</v>
      </c>
      <c r="AN92" s="15">
        <v>0.45810810810810798</v>
      </c>
      <c r="AO92" s="15">
        <v>0.66666666666666696</v>
      </c>
      <c r="AP92" s="15">
        <v>0.37614678899082599</v>
      </c>
      <c r="AQ92" s="15">
        <v>0.44733242134062901</v>
      </c>
      <c r="AR92" s="15">
        <v>3.125E-2</v>
      </c>
      <c r="AS92" s="15">
        <v>8.1300813008130506E-3</v>
      </c>
      <c r="AT92" s="15">
        <v>1.35135135135135E-2</v>
      </c>
      <c r="AU92" s="15">
        <v>0</v>
      </c>
      <c r="AV92" s="15">
        <v>0</v>
      </c>
      <c r="AW92" s="15">
        <v>5.4719562243501496E-3</v>
      </c>
      <c r="AX92" s="15">
        <v>0</v>
      </c>
      <c r="AY92" s="15">
        <v>8.5470085470085201E-3</v>
      </c>
      <c r="AZ92" s="15">
        <v>1.3262599469495999E-2</v>
      </c>
      <c r="BA92" s="16">
        <v>0.58064516129032295</v>
      </c>
      <c r="BB92" s="16">
        <v>0.74188034188034202</v>
      </c>
      <c r="BC92" s="17">
        <v>0.78266686487290105</v>
      </c>
      <c r="BD92" s="16">
        <v>4.7285464098073597E-2</v>
      </c>
      <c r="BE92" s="16">
        <v>3.9030408700020697E-2</v>
      </c>
      <c r="BF92" s="16">
        <v>1.2115031759339101</v>
      </c>
      <c r="BG92" s="16">
        <v>0.512820512820513</v>
      </c>
      <c r="BH92" s="16">
        <v>0.52652519893899197</v>
      </c>
      <c r="BI92" s="16">
        <v>0.97397145256087303</v>
      </c>
      <c r="BJ92" s="16">
        <v>0.66666666666666696</v>
      </c>
      <c r="BK92" s="16">
        <v>0.44733242134062901</v>
      </c>
      <c r="BL92" s="16">
        <v>1.4903160040774699</v>
      </c>
      <c r="BM92" s="16">
        <v>0</v>
      </c>
      <c r="BN92" s="16">
        <v>1.3262599469495999E-2</v>
      </c>
      <c r="BO92" s="16">
        <v>0</v>
      </c>
      <c r="BP92" s="18">
        <f t="shared" si="19"/>
        <v>1</v>
      </c>
      <c r="BQ92" s="19">
        <f t="shared" si="13"/>
        <v>1</v>
      </c>
      <c r="BR92" s="19">
        <f t="shared" si="14"/>
        <v>0</v>
      </c>
      <c r="BS92" s="19">
        <f t="shared" si="15"/>
        <v>0</v>
      </c>
      <c r="BT92" s="19">
        <f t="shared" si="16"/>
        <v>0</v>
      </c>
      <c r="BU92" s="19">
        <f t="shared" si="17"/>
        <v>0</v>
      </c>
    </row>
    <row r="93" spans="1:73" ht="20.100000000000001" customHeight="1" x14ac:dyDescent="0.2">
      <c r="A93" s="12" t="s">
        <v>138</v>
      </c>
      <c r="B93" s="12" t="s">
        <v>165</v>
      </c>
      <c r="C93" s="13" t="s">
        <v>166</v>
      </c>
      <c r="D93" s="13" t="s">
        <v>30</v>
      </c>
      <c r="E93" s="15">
        <v>0.40425531914893598</v>
      </c>
      <c r="F93" s="15">
        <v>0.40820734341252701</v>
      </c>
      <c r="G93" s="15">
        <v>0.62110616656071205</v>
      </c>
      <c r="H93" s="15">
        <v>0.46153846153846201</v>
      </c>
      <c r="I93" s="15">
        <v>0.42418032786885301</v>
      </c>
      <c r="J93" s="15">
        <v>0.61503155479059102</v>
      </c>
      <c r="K93" s="15">
        <v>0.6</v>
      </c>
      <c r="L93" s="15">
        <v>0.56179775280898903</v>
      </c>
      <c r="M93" s="15">
        <v>0.70105820105820105</v>
      </c>
      <c r="N93" s="15">
        <v>0.48</v>
      </c>
      <c r="O93" s="15">
        <v>0.63323353293413198</v>
      </c>
      <c r="P93" s="15">
        <v>0.73491490458999498</v>
      </c>
      <c r="Q93" s="15">
        <v>3.0323914541695401E-2</v>
      </c>
      <c r="R93" s="15">
        <v>1.6054990938630199E-2</v>
      </c>
      <c r="S93" s="15">
        <v>2.5358480085582599E-2</v>
      </c>
      <c r="T93" s="15">
        <v>6.0931899641577102E-2</v>
      </c>
      <c r="U93" s="15">
        <v>2.1833342476274099E-2</v>
      </c>
      <c r="V93" s="15">
        <v>2.4973451327433598E-2</v>
      </c>
      <c r="W93" s="15">
        <v>2.93083235638921E-2</v>
      </c>
      <c r="X93" s="15">
        <v>1.8402685241795402E-2</v>
      </c>
      <c r="Y93" s="15">
        <v>2.3806691601884099E-2</v>
      </c>
      <c r="Z93" s="15">
        <v>0.15151515151515199</v>
      </c>
      <c r="AA93" s="15">
        <v>0.32598039215686297</v>
      </c>
      <c r="AB93" s="15">
        <v>0.35934451814280099</v>
      </c>
      <c r="AC93" s="15">
        <v>9.0909090909090898E-2</v>
      </c>
      <c r="AD93" s="15">
        <v>0.35752688172043001</v>
      </c>
      <c r="AE93" s="15">
        <v>0.37341236240474202</v>
      </c>
      <c r="AF93" s="15">
        <v>0.24</v>
      </c>
      <c r="AG93" s="15">
        <v>0.34950071326676202</v>
      </c>
      <c r="AH93" s="15">
        <v>0.37014667817083702</v>
      </c>
      <c r="AI93" s="15">
        <v>0.41379310344827602</v>
      </c>
      <c r="AJ93" s="15">
        <v>0.27900552486187802</v>
      </c>
      <c r="AK93" s="15">
        <v>0.27815126050420202</v>
      </c>
      <c r="AL93" s="15">
        <v>0.42424242424242398</v>
      </c>
      <c r="AM93" s="15">
        <v>0.27941176470588203</v>
      </c>
      <c r="AN93" s="15">
        <v>0.28170113148653902</v>
      </c>
      <c r="AO93" s="15">
        <v>0.27272727272727298</v>
      </c>
      <c r="AP93" s="15">
        <v>0.22177419354838701</v>
      </c>
      <c r="AQ93" s="15">
        <v>0.25486875529212499</v>
      </c>
      <c r="AR93" s="15">
        <v>6.0606060606060601E-2</v>
      </c>
      <c r="AS93" s="15">
        <v>1.34803921568628E-2</v>
      </c>
      <c r="AT93" s="15">
        <v>1.5996878657822799E-2</v>
      </c>
      <c r="AU93" s="15">
        <v>4.54545454545454E-2</v>
      </c>
      <c r="AV93" s="15">
        <v>1.8817204301075301E-2</v>
      </c>
      <c r="AW93" s="15">
        <v>2.41320914479255E-2</v>
      </c>
      <c r="AX93" s="15">
        <v>0.04</v>
      </c>
      <c r="AY93" s="15">
        <v>2.56776034236804E-2</v>
      </c>
      <c r="AZ93" s="15">
        <v>5.47886108714409E-2</v>
      </c>
      <c r="BA93" s="16">
        <v>0.48</v>
      </c>
      <c r="BB93" s="16">
        <v>0.73491490458999498</v>
      </c>
      <c r="BC93" s="17">
        <v>0.65313684210526302</v>
      </c>
      <c r="BD93" s="16">
        <v>2.93083235638921E-2</v>
      </c>
      <c r="BE93" s="16">
        <v>2.3806691601884099E-2</v>
      </c>
      <c r="BF93" s="16">
        <v>1.2310960319061099</v>
      </c>
      <c r="BG93" s="16">
        <v>0.24</v>
      </c>
      <c r="BH93" s="16">
        <v>0.37014667817083702</v>
      </c>
      <c r="BI93" s="17">
        <v>0.64839160839160803</v>
      </c>
      <c r="BJ93" s="16">
        <v>0.27272727272727298</v>
      </c>
      <c r="BK93" s="16">
        <v>0.25486875529212499</v>
      </c>
      <c r="BL93" s="16">
        <v>1.0700694654183101</v>
      </c>
      <c r="BM93" s="16">
        <v>0.04</v>
      </c>
      <c r="BN93" s="16">
        <v>5.47886108714409E-2</v>
      </c>
      <c r="BO93" s="16">
        <v>0.73007874015747998</v>
      </c>
      <c r="BP93" s="18">
        <f t="shared" si="19"/>
        <v>2</v>
      </c>
      <c r="BQ93" s="19">
        <f t="shared" si="13"/>
        <v>1</v>
      </c>
      <c r="BR93" s="19">
        <f t="shared" si="14"/>
        <v>0</v>
      </c>
      <c r="BS93" s="19">
        <f t="shared" si="15"/>
        <v>1</v>
      </c>
      <c r="BT93" s="19">
        <f t="shared" si="16"/>
        <v>0</v>
      </c>
      <c r="BU93" s="19">
        <f t="shared" si="17"/>
        <v>0</v>
      </c>
    </row>
    <row r="94" spans="1:73" ht="20.100000000000001" customHeight="1" x14ac:dyDescent="0.2">
      <c r="A94" s="21" t="s">
        <v>138</v>
      </c>
      <c r="B94" s="21" t="s">
        <v>167</v>
      </c>
      <c r="C94" s="22" t="s">
        <v>168</v>
      </c>
      <c r="D94" s="22" t="s">
        <v>30</v>
      </c>
      <c r="E94" s="15">
        <v>0.51219512195121997</v>
      </c>
      <c r="F94" s="15">
        <v>0.48167539267015702</v>
      </c>
      <c r="G94" s="15">
        <v>0.63690476190476197</v>
      </c>
      <c r="H94" s="15">
        <v>0.64705882352941202</v>
      </c>
      <c r="I94" s="15">
        <v>0.49668874172185401</v>
      </c>
      <c r="J94" s="15">
        <v>0.65322580645161299</v>
      </c>
      <c r="K94" s="15">
        <v>0.4375</v>
      </c>
      <c r="L94" s="15">
        <v>0.45500000000000002</v>
      </c>
      <c r="M94" s="15">
        <v>0.65457413249211405</v>
      </c>
      <c r="N94" s="15">
        <v>0.64864864864864902</v>
      </c>
      <c r="O94" s="15">
        <v>0.59090909090909105</v>
      </c>
      <c r="P94" s="15">
        <v>0.743725231175693</v>
      </c>
      <c r="Q94" s="15">
        <v>3.8918918918918903E-2</v>
      </c>
      <c r="R94" s="15">
        <v>1.5986380434331302E-2</v>
      </c>
      <c r="S94" s="15">
        <v>1.8503487783933799E-2</v>
      </c>
      <c r="T94" s="15">
        <v>0</v>
      </c>
      <c r="U94" s="15">
        <v>2.4444966772794299E-2</v>
      </c>
      <c r="V94" s="15">
        <v>2.95306399738576E-2</v>
      </c>
      <c r="W94" s="15">
        <v>0</v>
      </c>
      <c r="X94" s="15">
        <v>1.85039857915823E-2</v>
      </c>
      <c r="Y94" s="15">
        <v>1.8791922489974099E-2</v>
      </c>
      <c r="Z94" s="15">
        <v>7.1428571428571397E-2</v>
      </c>
      <c r="AA94" s="15">
        <v>0.51408450704225395</v>
      </c>
      <c r="AB94" s="15">
        <v>0.48680042238648402</v>
      </c>
      <c r="AC94" s="15">
        <v>0.42105263157894701</v>
      </c>
      <c r="AD94" s="15">
        <v>0.38489208633093502</v>
      </c>
      <c r="AE94" s="15">
        <v>0.44864864864864901</v>
      </c>
      <c r="AF94" s="15">
        <v>0.17647058823529399</v>
      </c>
      <c r="AG94" s="15">
        <v>0.30078125</v>
      </c>
      <c r="AH94" s="15">
        <v>0.40659340659340698</v>
      </c>
      <c r="AI94" s="15">
        <v>0.53658536585365901</v>
      </c>
      <c r="AJ94" s="15">
        <v>0.31343283582089598</v>
      </c>
      <c r="AK94" s="15">
        <v>0.37529976019184602</v>
      </c>
      <c r="AL94" s="15">
        <v>0.39285714285714302</v>
      </c>
      <c r="AM94" s="15">
        <v>0.29929577464788698</v>
      </c>
      <c r="AN94" s="15">
        <v>0.39493136219641001</v>
      </c>
      <c r="AO94" s="15">
        <v>0.47368421052631599</v>
      </c>
      <c r="AP94" s="15">
        <v>0.26258992805755399</v>
      </c>
      <c r="AQ94" s="15">
        <v>0.286486486486486</v>
      </c>
      <c r="AR94" s="15">
        <v>0</v>
      </c>
      <c r="AS94" s="15">
        <v>1.7605633802816899E-2</v>
      </c>
      <c r="AT94" s="15">
        <v>2.5343189017951299E-2</v>
      </c>
      <c r="AU94" s="15">
        <v>5.2631578947368501E-2</v>
      </c>
      <c r="AV94" s="15">
        <v>1.4388489208633099E-2</v>
      </c>
      <c r="AW94" s="15">
        <v>2.4864864864864802E-2</v>
      </c>
      <c r="AX94" s="15">
        <v>0.11764705882352899</v>
      </c>
      <c r="AY94" s="15">
        <v>2.7343750000000101E-2</v>
      </c>
      <c r="AZ94" s="15">
        <v>2.8083028083028198E-2</v>
      </c>
      <c r="BA94" s="16">
        <v>0.64864864864864902</v>
      </c>
      <c r="BB94" s="16">
        <v>0.743725231175693</v>
      </c>
      <c r="BC94" s="17">
        <v>0.87216168210839695</v>
      </c>
      <c r="BD94" s="16">
        <v>0</v>
      </c>
      <c r="BE94" s="16">
        <v>1.8791922489974099E-2</v>
      </c>
      <c r="BF94" s="24">
        <v>0</v>
      </c>
      <c r="BG94" s="16">
        <v>0.17647058823529399</v>
      </c>
      <c r="BH94" s="16">
        <v>0.40659340659340698</v>
      </c>
      <c r="BI94" s="17">
        <v>0.43402225755166901</v>
      </c>
      <c r="BJ94" s="16">
        <v>0.47368421052631599</v>
      </c>
      <c r="BK94" s="16">
        <v>0.286486486486486</v>
      </c>
      <c r="BL94" s="16">
        <v>1.6534260178748801</v>
      </c>
      <c r="BM94" s="16">
        <v>0.11764705882352899</v>
      </c>
      <c r="BN94" s="16">
        <v>2.8083028083028198E-2</v>
      </c>
      <c r="BO94" s="17">
        <v>4.1892583120204403</v>
      </c>
      <c r="BP94" s="18">
        <f t="shared" si="19"/>
        <v>4</v>
      </c>
      <c r="BQ94" s="19">
        <f t="shared" si="13"/>
        <v>1</v>
      </c>
      <c r="BR94" s="19">
        <f t="shared" si="14"/>
        <v>1</v>
      </c>
      <c r="BS94" s="19">
        <f t="shared" si="15"/>
        <v>1</v>
      </c>
      <c r="BT94" s="19">
        <f t="shared" si="16"/>
        <v>0</v>
      </c>
      <c r="BU94" s="19">
        <f t="shared" si="17"/>
        <v>1</v>
      </c>
    </row>
    <row r="95" spans="1:73" ht="20.100000000000001" customHeight="1" x14ac:dyDescent="0.2">
      <c r="A95" s="12" t="s">
        <v>138</v>
      </c>
      <c r="B95" s="12" t="s">
        <v>169</v>
      </c>
      <c r="C95" s="13" t="s">
        <v>54</v>
      </c>
      <c r="D95" s="13" t="s">
        <v>30</v>
      </c>
      <c r="E95" s="15">
        <v>0.6</v>
      </c>
      <c r="F95" s="15">
        <v>0.65060240963855398</v>
      </c>
      <c r="G95" s="15">
        <v>0.78220858895705503</v>
      </c>
      <c r="H95" s="15">
        <v>0.625</v>
      </c>
      <c r="I95" s="15">
        <v>0.69565217391304301</v>
      </c>
      <c r="J95" s="15">
        <v>0.81714285714285695</v>
      </c>
      <c r="K95" s="15">
        <v>0.76470588235294101</v>
      </c>
      <c r="L95" s="15">
        <v>0.83333333333333304</v>
      </c>
      <c r="M95" s="15">
        <v>0.86842105263157898</v>
      </c>
      <c r="N95" s="15">
        <v>0.77777777777777801</v>
      </c>
      <c r="O95" s="15">
        <v>0.80555555555555602</v>
      </c>
      <c r="P95" s="15">
        <v>0.88839285714285698</v>
      </c>
      <c r="Q95" s="15">
        <v>0</v>
      </c>
      <c r="R95" s="15">
        <v>1.3339261894175201E-2</v>
      </c>
      <c r="S95" s="15">
        <v>4.99205300978263E-2</v>
      </c>
      <c r="T95" s="15">
        <v>1.3351134846462E-2</v>
      </c>
      <c r="U95" s="15">
        <v>2.441655226515E-2</v>
      </c>
      <c r="V95" s="15">
        <v>4.3074668186629701E-2</v>
      </c>
      <c r="W95" s="15">
        <v>1.46484375E-2</v>
      </c>
      <c r="X95" s="15">
        <v>1.47143130135677E-2</v>
      </c>
      <c r="Y95" s="15">
        <v>3.58178155554464E-2</v>
      </c>
      <c r="Z95" s="15">
        <v>0.25</v>
      </c>
      <c r="AA95" s="15">
        <v>0.248</v>
      </c>
      <c r="AB95" s="15">
        <v>0.436265709156194</v>
      </c>
      <c r="AC95" s="15">
        <v>0.35294117647058798</v>
      </c>
      <c r="AD95" s="15">
        <v>0.26515151515151503</v>
      </c>
      <c r="AE95" s="15">
        <v>0.435294117647059</v>
      </c>
      <c r="AF95" s="15">
        <v>0.51351351351351304</v>
      </c>
      <c r="AG95" s="15">
        <v>0.30769230769230799</v>
      </c>
      <c r="AH95" s="15">
        <v>0.44019933554817298</v>
      </c>
      <c r="AI95" s="15">
        <v>0.157894736842105</v>
      </c>
      <c r="AJ95" s="15">
        <v>0.13888888888888901</v>
      </c>
      <c r="AK95" s="15">
        <v>0.40511727078891302</v>
      </c>
      <c r="AL95" s="15">
        <v>0.33333333333333298</v>
      </c>
      <c r="AM95" s="15">
        <v>0.27200000000000002</v>
      </c>
      <c r="AN95" s="15">
        <v>0.414721723518851</v>
      </c>
      <c r="AO95" s="15">
        <v>0.58823529411764697</v>
      </c>
      <c r="AP95" s="15">
        <v>0.27272727272727298</v>
      </c>
      <c r="AQ95" s="15">
        <v>0.32605042016806701</v>
      </c>
      <c r="AR95" s="15">
        <v>0</v>
      </c>
      <c r="AS95" s="15">
        <v>3.9999999999999897E-2</v>
      </c>
      <c r="AT95" s="15">
        <v>3.4111310592459601E-2</v>
      </c>
      <c r="AU95" s="15">
        <v>2.9411764705882401E-2</v>
      </c>
      <c r="AV95" s="15">
        <v>1.51515151515151E-2</v>
      </c>
      <c r="AW95" s="15">
        <v>2.0168067226890799E-2</v>
      </c>
      <c r="AX95" s="15">
        <v>2.7027027027027001E-2</v>
      </c>
      <c r="AY95" s="15">
        <v>3.0769230769230799E-2</v>
      </c>
      <c r="AZ95" s="15">
        <v>5.1495016611295699E-2</v>
      </c>
      <c r="BA95" s="16">
        <v>0.77777777777777801</v>
      </c>
      <c r="BB95" s="16">
        <v>0.88839285714285698</v>
      </c>
      <c r="BC95" s="17">
        <v>0.87548855388051405</v>
      </c>
      <c r="BD95" s="16">
        <v>1.46484375E-2</v>
      </c>
      <c r="BE95" s="16">
        <v>3.58178155554464E-2</v>
      </c>
      <c r="BF95" s="17">
        <v>0.40897071116255101</v>
      </c>
      <c r="BG95" s="16">
        <v>0.51351351351351304</v>
      </c>
      <c r="BH95" s="16">
        <v>0.44019933554817298</v>
      </c>
      <c r="BI95" s="16">
        <v>1.1665476797552301</v>
      </c>
      <c r="BJ95" s="16">
        <v>0.58823529411764697</v>
      </c>
      <c r="BK95" s="16">
        <v>0.32605042016806701</v>
      </c>
      <c r="BL95" s="16">
        <v>1.80412371134021</v>
      </c>
      <c r="BM95" s="16">
        <v>2.7027027027027001E-2</v>
      </c>
      <c r="BN95" s="16">
        <v>5.1495016611295699E-2</v>
      </c>
      <c r="BO95" s="16">
        <v>0.52484742807323304</v>
      </c>
      <c r="BP95" s="18">
        <f t="shared" si="19"/>
        <v>2</v>
      </c>
      <c r="BQ95" s="19">
        <f t="shared" si="13"/>
        <v>1</v>
      </c>
      <c r="BR95" s="19">
        <f t="shared" si="14"/>
        <v>1</v>
      </c>
      <c r="BS95" s="19">
        <f t="shared" si="15"/>
        <v>0</v>
      </c>
      <c r="BT95" s="19">
        <f t="shared" si="16"/>
        <v>0</v>
      </c>
      <c r="BU95" s="19">
        <f t="shared" si="17"/>
        <v>0</v>
      </c>
    </row>
    <row r="96" spans="1:73" ht="20.100000000000001" customHeight="1" x14ac:dyDescent="0.2">
      <c r="A96" s="12" t="s">
        <v>138</v>
      </c>
      <c r="B96" s="12" t="s">
        <v>170</v>
      </c>
      <c r="C96" s="13" t="s">
        <v>45</v>
      </c>
      <c r="D96" s="13" t="s">
        <v>30</v>
      </c>
      <c r="E96" s="15">
        <v>0.8</v>
      </c>
      <c r="F96" s="15">
        <v>0.69642857142857095</v>
      </c>
      <c r="G96" s="15">
        <v>0.79452054794520499</v>
      </c>
      <c r="H96" s="15">
        <v>0.66666666666666696</v>
      </c>
      <c r="I96" s="15">
        <v>0.754285714285714</v>
      </c>
      <c r="J96" s="15">
        <v>0.81360946745562102</v>
      </c>
      <c r="K96" s="15">
        <v>0.90909090909090895</v>
      </c>
      <c r="L96" s="15">
        <v>0.81208053691275195</v>
      </c>
      <c r="M96" s="15">
        <v>0.79967159277504096</v>
      </c>
      <c r="N96" s="15">
        <v>0.7</v>
      </c>
      <c r="O96" s="15">
        <v>0.87581699346405195</v>
      </c>
      <c r="P96" s="15">
        <v>0.865237366003063</v>
      </c>
      <c r="Q96" s="15">
        <v>9.1066782307025196E-2</v>
      </c>
      <c r="R96" s="15">
        <v>2.23296828331674E-2</v>
      </c>
      <c r="S96" s="15">
        <v>6.95425496131854E-2</v>
      </c>
      <c r="T96" s="15">
        <v>0</v>
      </c>
      <c r="U96" s="15">
        <v>2.2988505747126398E-2</v>
      </c>
      <c r="V96" s="15">
        <v>5.94253328610422E-2</v>
      </c>
      <c r="W96" s="15">
        <v>4.06212664277181E-2</v>
      </c>
      <c r="X96" s="15">
        <v>5.0034928396786603E-2</v>
      </c>
      <c r="Y96" s="15">
        <v>7.6428896068002294E-2</v>
      </c>
      <c r="Z96" s="15">
        <v>0.1875</v>
      </c>
      <c r="AA96" s="15">
        <v>0.375</v>
      </c>
      <c r="AB96" s="15">
        <v>0.48651817116061002</v>
      </c>
      <c r="AC96" s="15">
        <v>0.133333333333333</v>
      </c>
      <c r="AD96" s="15">
        <v>0.40404040404040398</v>
      </c>
      <c r="AE96" s="15">
        <v>0.47707423580786001</v>
      </c>
      <c r="AF96" s="15">
        <v>0.45833333333333298</v>
      </c>
      <c r="AG96" s="15">
        <v>0.40106951871657798</v>
      </c>
      <c r="AH96" s="15">
        <v>0.50244857982370195</v>
      </c>
      <c r="AI96" s="15">
        <v>0.35294117647058798</v>
      </c>
      <c r="AJ96" s="15">
        <v>0.2018779342723</v>
      </c>
      <c r="AK96" s="15">
        <v>0.37816979051819199</v>
      </c>
      <c r="AL96" s="15">
        <v>0.1875</v>
      </c>
      <c r="AM96" s="15">
        <v>0.27717391304347799</v>
      </c>
      <c r="AN96" s="15">
        <v>0.41852286049238002</v>
      </c>
      <c r="AO96" s="15">
        <v>0.2</v>
      </c>
      <c r="AP96" s="15">
        <v>0.36363636363636398</v>
      </c>
      <c r="AQ96" s="15">
        <v>0.43558951965065501</v>
      </c>
      <c r="AR96" s="15">
        <v>0</v>
      </c>
      <c r="AS96" s="15">
        <v>2.7173913043478201E-2</v>
      </c>
      <c r="AT96" s="15">
        <v>3.86869871043376E-2</v>
      </c>
      <c r="AU96" s="15">
        <v>0</v>
      </c>
      <c r="AV96" s="15">
        <v>1.51515151515151E-2</v>
      </c>
      <c r="AW96" s="15">
        <v>2.1834061135371102E-2</v>
      </c>
      <c r="AX96" s="15">
        <v>0</v>
      </c>
      <c r="AY96" s="15">
        <v>4.8128342245989199E-2</v>
      </c>
      <c r="AZ96" s="15">
        <v>2.9382957884426901E-2</v>
      </c>
      <c r="BA96" s="16">
        <v>0.7</v>
      </c>
      <c r="BB96" s="16">
        <v>0.865237366003063</v>
      </c>
      <c r="BC96" s="17">
        <v>0.80902654867256596</v>
      </c>
      <c r="BD96" s="16">
        <v>4.06212664277181E-2</v>
      </c>
      <c r="BE96" s="16">
        <v>7.6428896068002294E-2</v>
      </c>
      <c r="BF96" s="17">
        <v>0.53149094802540997</v>
      </c>
      <c r="BG96" s="16">
        <v>0.45833333333333298</v>
      </c>
      <c r="BH96" s="16">
        <v>0.50244857982370195</v>
      </c>
      <c r="BI96" s="16">
        <v>0.91219948018193597</v>
      </c>
      <c r="BJ96" s="16">
        <v>0.2</v>
      </c>
      <c r="BK96" s="16">
        <v>0.43558951965065501</v>
      </c>
      <c r="BL96" s="17">
        <v>0.45914786967418603</v>
      </c>
      <c r="BM96" s="16">
        <v>0</v>
      </c>
      <c r="BN96" s="16">
        <v>2.9382957884426901E-2</v>
      </c>
      <c r="BO96" s="16">
        <v>0</v>
      </c>
      <c r="BP96" s="18">
        <f t="shared" si="19"/>
        <v>3</v>
      </c>
      <c r="BQ96" s="19">
        <f t="shared" si="13"/>
        <v>1</v>
      </c>
      <c r="BR96" s="19">
        <f t="shared" si="14"/>
        <v>1</v>
      </c>
      <c r="BS96" s="19">
        <f t="shared" si="15"/>
        <v>0</v>
      </c>
      <c r="BT96" s="19">
        <f t="shared" si="16"/>
        <v>1</v>
      </c>
      <c r="BU96" s="19">
        <f t="shared" si="17"/>
        <v>0</v>
      </c>
    </row>
    <row r="97" spans="1:73" ht="20.100000000000001" customHeight="1" x14ac:dyDescent="0.2">
      <c r="A97" s="21" t="s">
        <v>138</v>
      </c>
      <c r="B97" s="21" t="s">
        <v>171</v>
      </c>
      <c r="C97" s="22" t="s">
        <v>172</v>
      </c>
      <c r="D97" s="22" t="s">
        <v>30</v>
      </c>
      <c r="E97" s="15">
        <v>0.52941176470588203</v>
      </c>
      <c r="F97" s="15">
        <v>0.51612903225806495</v>
      </c>
      <c r="G97" s="15">
        <v>0.73008130081300804</v>
      </c>
      <c r="H97" s="15">
        <v>0.439024390243902</v>
      </c>
      <c r="I97" s="15">
        <v>0.45794392523364502</v>
      </c>
      <c r="J97" s="15">
        <v>0.73278236914600503</v>
      </c>
      <c r="K97" s="15">
        <v>0.52173913043478304</v>
      </c>
      <c r="L97" s="15">
        <v>0.51315789473684204</v>
      </c>
      <c r="M97" s="15">
        <v>0.75097276264591395</v>
      </c>
      <c r="N97" s="15">
        <v>0.79166666666666696</v>
      </c>
      <c r="O97" s="15">
        <v>0.66129032258064502</v>
      </c>
      <c r="P97" s="15">
        <v>0.83558282208588996</v>
      </c>
      <c r="Q97" s="15">
        <v>0</v>
      </c>
      <c r="R97" s="15">
        <v>4.2091630241217403E-3</v>
      </c>
      <c r="S97" s="15">
        <v>4.5671515322694499E-2</v>
      </c>
      <c r="T97" s="15">
        <v>1.40449438202247E-2</v>
      </c>
      <c r="U97" s="15">
        <v>1.10069909266696E-2</v>
      </c>
      <c r="V97" s="15">
        <v>4.8641419506100798E-2</v>
      </c>
      <c r="W97" s="15">
        <v>1.8547140649149901E-2</v>
      </c>
      <c r="X97" s="15">
        <v>1.7796030116358701E-2</v>
      </c>
      <c r="Y97" s="15">
        <v>5.1339973303213902E-2</v>
      </c>
      <c r="Z97" s="15">
        <v>0.162162162162162</v>
      </c>
      <c r="AA97" s="15">
        <v>0.326315789473684</v>
      </c>
      <c r="AB97" s="15">
        <v>0.43293246993524498</v>
      </c>
      <c r="AC97" s="15">
        <v>3.125E-2</v>
      </c>
      <c r="AD97" s="15">
        <v>0.29487179487179499</v>
      </c>
      <c r="AE97" s="15">
        <v>0.465447154471545</v>
      </c>
      <c r="AF97" s="15">
        <v>6.25E-2</v>
      </c>
      <c r="AG97" s="15">
        <v>0.14432989690721601</v>
      </c>
      <c r="AH97" s="15">
        <v>0.47164179104477599</v>
      </c>
      <c r="AI97" s="15">
        <v>0.25</v>
      </c>
      <c r="AJ97" s="15">
        <v>0.28571428571428598</v>
      </c>
      <c r="AK97" s="15">
        <v>0.38183694530443801</v>
      </c>
      <c r="AL97" s="15">
        <v>0.27027027027027001</v>
      </c>
      <c r="AM97" s="15">
        <v>0.36842105263157898</v>
      </c>
      <c r="AN97" s="15">
        <v>0.37465309898242399</v>
      </c>
      <c r="AO97" s="15">
        <v>0.15625</v>
      </c>
      <c r="AP97" s="15">
        <v>0.30769230769230799</v>
      </c>
      <c r="AQ97" s="15">
        <v>0.31808943089430902</v>
      </c>
      <c r="AR97" s="15">
        <v>8.1081081081081002E-2</v>
      </c>
      <c r="AS97" s="15">
        <v>5.2631578947368501E-2</v>
      </c>
      <c r="AT97" s="15">
        <v>2.0351526364477301E-2</v>
      </c>
      <c r="AU97" s="15">
        <v>0</v>
      </c>
      <c r="AV97" s="15">
        <v>2.5641025641025699E-2</v>
      </c>
      <c r="AW97" s="15">
        <v>1.8292682926829101E-2</v>
      </c>
      <c r="AX97" s="15">
        <v>3.125E-2</v>
      </c>
      <c r="AY97" s="15">
        <v>2.0618556701031E-2</v>
      </c>
      <c r="AZ97" s="15">
        <v>2.1890547263681701E-2</v>
      </c>
      <c r="BA97" s="16">
        <v>0.79166666666666696</v>
      </c>
      <c r="BB97" s="16">
        <v>0.83558282208588996</v>
      </c>
      <c r="BC97" s="16">
        <v>0.94744248653940299</v>
      </c>
      <c r="BD97" s="16">
        <v>1.8547140649149901E-2</v>
      </c>
      <c r="BE97" s="16">
        <v>5.1339973303213902E-2</v>
      </c>
      <c r="BF97" s="24">
        <v>0.36126120556414199</v>
      </c>
      <c r="BG97" s="16">
        <v>6.25E-2</v>
      </c>
      <c r="BH97" s="16">
        <v>0.47164179104477599</v>
      </c>
      <c r="BI97" s="17">
        <v>0.13251582278481</v>
      </c>
      <c r="BJ97" s="16">
        <v>0.15625</v>
      </c>
      <c r="BK97" s="16">
        <v>0.31808943089430902</v>
      </c>
      <c r="BL97" s="17">
        <v>0.49121405750798702</v>
      </c>
      <c r="BM97" s="16">
        <v>3.125E-2</v>
      </c>
      <c r="BN97" s="16">
        <v>2.1890547263681701E-2</v>
      </c>
      <c r="BO97" s="17">
        <v>1.4275568181818099</v>
      </c>
      <c r="BP97" s="18">
        <f t="shared" si="19"/>
        <v>4</v>
      </c>
      <c r="BQ97" s="19">
        <f t="shared" si="13"/>
        <v>0</v>
      </c>
      <c r="BR97" s="19">
        <f t="shared" si="14"/>
        <v>1</v>
      </c>
      <c r="BS97" s="19">
        <f t="shared" si="15"/>
        <v>1</v>
      </c>
      <c r="BT97" s="19">
        <f t="shared" si="16"/>
        <v>1</v>
      </c>
      <c r="BU97" s="19">
        <f t="shared" si="17"/>
        <v>1</v>
      </c>
    </row>
    <row r="98" spans="1:73" ht="20.100000000000001" customHeight="1" x14ac:dyDescent="0.2">
      <c r="A98" s="12" t="s">
        <v>138</v>
      </c>
      <c r="B98" s="12" t="s">
        <v>173</v>
      </c>
      <c r="C98" s="13" t="s">
        <v>51</v>
      </c>
      <c r="D98" s="13" t="s">
        <v>30</v>
      </c>
      <c r="E98" s="15">
        <v>0.82</v>
      </c>
      <c r="F98" s="15">
        <v>0.72277227722772297</v>
      </c>
      <c r="G98" s="15">
        <v>0.82986111111111105</v>
      </c>
      <c r="H98" s="15">
        <v>0.83870967741935498</v>
      </c>
      <c r="I98" s="15">
        <v>0.73630831643002004</v>
      </c>
      <c r="J98" s="15">
        <v>0.84559181685338503</v>
      </c>
      <c r="K98" s="15">
        <v>0.83783783783783805</v>
      </c>
      <c r="L98" s="15">
        <v>0.76666666666666705</v>
      </c>
      <c r="M98" s="15">
        <v>0.85714285714285698</v>
      </c>
      <c r="N98" s="15">
        <v>0.87272727272727302</v>
      </c>
      <c r="O98" s="15">
        <v>0.78979591836734697</v>
      </c>
      <c r="P98" s="15">
        <v>0.87361623616236195</v>
      </c>
      <c r="Q98" s="15">
        <v>3.4661148473874803E-2</v>
      </c>
      <c r="R98" s="15">
        <v>1.9235476501305498E-2</v>
      </c>
      <c r="S98" s="15">
        <v>4.65768320937461E-2</v>
      </c>
      <c r="T98" s="15">
        <v>5.8801356954391301E-2</v>
      </c>
      <c r="U98" s="15">
        <v>2.4853122685756599E-2</v>
      </c>
      <c r="V98" s="15">
        <v>5.3561602407594597E-2</v>
      </c>
      <c r="W98" s="15">
        <v>9.3048515568428705E-2</v>
      </c>
      <c r="X98" s="15">
        <v>3.9832078034325202E-2</v>
      </c>
      <c r="Y98" s="15">
        <v>5.6718132667065997E-2</v>
      </c>
      <c r="Z98" s="15">
        <v>0.47826086956521702</v>
      </c>
      <c r="AA98" s="15">
        <v>0.44807692307692298</v>
      </c>
      <c r="AB98" s="15">
        <v>0.59354336833916799</v>
      </c>
      <c r="AC98" s="15">
        <v>0.67567567567567599</v>
      </c>
      <c r="AD98" s="15">
        <v>0.46548956661316199</v>
      </c>
      <c r="AE98" s="15">
        <v>0.62615542622389597</v>
      </c>
      <c r="AF98" s="15">
        <v>0.51063829787234005</v>
      </c>
      <c r="AG98" s="15">
        <v>0.55436447166921898</v>
      </c>
      <c r="AH98" s="15">
        <v>0.67073954983922801</v>
      </c>
      <c r="AI98" s="15">
        <v>0.60377358490566002</v>
      </c>
      <c r="AJ98" s="15">
        <v>0.36239316239316199</v>
      </c>
      <c r="AK98" s="15">
        <v>0.53908984830805096</v>
      </c>
      <c r="AL98" s="15">
        <v>0.60869565217391297</v>
      </c>
      <c r="AM98" s="15">
        <v>0.40384615384615402</v>
      </c>
      <c r="AN98" s="15">
        <v>0.59548813691170699</v>
      </c>
      <c r="AO98" s="15">
        <v>0.77027027027026995</v>
      </c>
      <c r="AP98" s="15">
        <v>0.45425361155698202</v>
      </c>
      <c r="AQ98" s="15">
        <v>0.59363231769941804</v>
      </c>
      <c r="AR98" s="15">
        <v>2.8985507246376802E-2</v>
      </c>
      <c r="AS98" s="15">
        <v>2.11538461538462E-2</v>
      </c>
      <c r="AT98" s="15">
        <v>2.5281991443018299E-2</v>
      </c>
      <c r="AU98" s="15">
        <v>2.7027027027027001E-2</v>
      </c>
      <c r="AV98" s="15">
        <v>2.08667736757626E-2</v>
      </c>
      <c r="AW98" s="15">
        <v>1.6432728517631001E-2</v>
      </c>
      <c r="AX98" s="15">
        <v>0</v>
      </c>
      <c r="AY98" s="15">
        <v>2.6033690658499101E-2</v>
      </c>
      <c r="AZ98" s="15">
        <v>2.2186495176848901E-2</v>
      </c>
      <c r="BA98" s="16">
        <v>0.87272727272727302</v>
      </c>
      <c r="BB98" s="16">
        <v>0.87361623616236195</v>
      </c>
      <c r="BC98" s="16">
        <v>0.99898243256215802</v>
      </c>
      <c r="BD98" s="16">
        <v>9.3048515568428705E-2</v>
      </c>
      <c r="BE98" s="16">
        <v>5.6718132667065997E-2</v>
      </c>
      <c r="BF98" s="16">
        <v>1.6405426482324601</v>
      </c>
      <c r="BG98" s="16">
        <v>0.51063829787234005</v>
      </c>
      <c r="BH98" s="16">
        <v>0.67073954983922801</v>
      </c>
      <c r="BI98" s="17">
        <v>0.76130637889883901</v>
      </c>
      <c r="BJ98" s="16">
        <v>0.77027027027026995</v>
      </c>
      <c r="BK98" s="16">
        <v>0.59363231769941804</v>
      </c>
      <c r="BL98" s="16">
        <v>1.29755447489011</v>
      </c>
      <c r="BM98" s="16">
        <v>0</v>
      </c>
      <c r="BN98" s="16">
        <v>2.2186495176848901E-2</v>
      </c>
      <c r="BO98" s="16">
        <v>0</v>
      </c>
      <c r="BP98" s="18">
        <f t="shared" si="19"/>
        <v>1</v>
      </c>
      <c r="BQ98" s="19">
        <f t="shared" si="13"/>
        <v>0</v>
      </c>
      <c r="BR98" s="19">
        <f t="shared" si="14"/>
        <v>0</v>
      </c>
      <c r="BS98" s="19">
        <f t="shared" si="15"/>
        <v>1</v>
      </c>
      <c r="BT98" s="19">
        <f t="shared" si="16"/>
        <v>0</v>
      </c>
      <c r="BU98" s="19">
        <f t="shared" si="17"/>
        <v>0</v>
      </c>
    </row>
    <row r="99" spans="1:73" ht="20.100000000000001" customHeight="1" x14ac:dyDescent="0.2">
      <c r="A99" s="21" t="s">
        <v>138</v>
      </c>
      <c r="B99" s="21" t="s">
        <v>174</v>
      </c>
      <c r="C99" s="22" t="s">
        <v>46</v>
      </c>
      <c r="D99" s="22" t="s">
        <v>30</v>
      </c>
      <c r="E99" s="15">
        <v>0.92307692307692302</v>
      </c>
      <c r="F99" s="15">
        <v>0.84799999999999998</v>
      </c>
      <c r="G99" s="15">
        <v>0.87466902030008797</v>
      </c>
      <c r="H99" s="15">
        <v>0.71428571428571397</v>
      </c>
      <c r="I99" s="15">
        <v>0.88065843621399198</v>
      </c>
      <c r="J99" s="15">
        <v>0.89152542372881405</v>
      </c>
      <c r="K99" s="15">
        <v>0.86956521739130399</v>
      </c>
      <c r="L99" s="15">
        <v>0.89056603773584897</v>
      </c>
      <c r="M99" s="15">
        <v>0.87717770034843201</v>
      </c>
      <c r="N99" s="15">
        <v>0.81081081081081097</v>
      </c>
      <c r="O99" s="15">
        <v>0.91608391608391604</v>
      </c>
      <c r="P99" s="15">
        <v>0.91347753743760396</v>
      </c>
      <c r="Q99" s="15">
        <v>0</v>
      </c>
      <c r="R99" s="15">
        <v>9.4863607897087403E-3</v>
      </c>
      <c r="S99" s="15">
        <v>5.50347736600263E-2</v>
      </c>
      <c r="T99" s="15">
        <v>0</v>
      </c>
      <c r="U99" s="15">
        <v>1.11457712663419E-2</v>
      </c>
      <c r="V99" s="15">
        <v>5.0092169087809203E-2</v>
      </c>
      <c r="W99" s="15">
        <v>0</v>
      </c>
      <c r="X99" s="15">
        <v>1.9246888903217501E-2</v>
      </c>
      <c r="Y99" s="15">
        <v>5.68750798767413E-2</v>
      </c>
      <c r="Z99" s="15">
        <v>0.54838709677419395</v>
      </c>
      <c r="AA99" s="15">
        <v>0.35416666666666702</v>
      </c>
      <c r="AB99" s="15">
        <v>0.45769230769230801</v>
      </c>
      <c r="AC99" s="15">
        <v>0.27272727272727298</v>
      </c>
      <c r="AD99" s="15">
        <v>0.37340153452685398</v>
      </c>
      <c r="AE99" s="15">
        <v>0.49115715007579602</v>
      </c>
      <c r="AF99" s="15">
        <v>0.214285714285714</v>
      </c>
      <c r="AG99" s="15">
        <v>0.39736842105263198</v>
      </c>
      <c r="AH99" s="15">
        <v>0.522620169651272</v>
      </c>
      <c r="AI99" s="15">
        <v>0.238095238095238</v>
      </c>
      <c r="AJ99" s="15">
        <v>0.23225806451612899</v>
      </c>
      <c r="AK99" s="15">
        <v>0.40988735919899899</v>
      </c>
      <c r="AL99" s="15">
        <v>0.61290322580645196</v>
      </c>
      <c r="AM99" s="15">
        <v>0.31547619047619002</v>
      </c>
      <c r="AN99" s="15">
        <v>0.43296703296703298</v>
      </c>
      <c r="AO99" s="15">
        <v>0.59090909090909105</v>
      </c>
      <c r="AP99" s="15">
        <v>0.38107416879795403</v>
      </c>
      <c r="AQ99" s="15">
        <v>0.41687721071248102</v>
      </c>
      <c r="AR99" s="15">
        <v>3.2258064516128997E-2</v>
      </c>
      <c r="AS99" s="15">
        <v>2.3809523809523801E-2</v>
      </c>
      <c r="AT99" s="15">
        <v>2.8571428571428501E-2</v>
      </c>
      <c r="AU99" s="15">
        <v>4.54545454545454E-2</v>
      </c>
      <c r="AV99" s="15">
        <v>3.8363171355498799E-2</v>
      </c>
      <c r="AW99" s="15">
        <v>3.6382011116725697E-2</v>
      </c>
      <c r="AX99" s="15">
        <v>7.1428571428571397E-2</v>
      </c>
      <c r="AY99" s="15">
        <v>3.1578947368420998E-2</v>
      </c>
      <c r="AZ99" s="15">
        <v>3.1573986804900998E-2</v>
      </c>
      <c r="BA99" s="16">
        <v>0.81081081081081097</v>
      </c>
      <c r="BB99" s="16">
        <v>0.91347753743760396</v>
      </c>
      <c r="BC99" s="17">
        <v>0.88760892039580597</v>
      </c>
      <c r="BD99" s="16">
        <v>0</v>
      </c>
      <c r="BE99" s="16">
        <v>5.68750798767413E-2</v>
      </c>
      <c r="BF99" s="24">
        <v>0</v>
      </c>
      <c r="BG99" s="16">
        <v>0.214285714285714</v>
      </c>
      <c r="BH99" s="16">
        <v>0.522620169651272</v>
      </c>
      <c r="BI99" s="17">
        <v>0.410021898750483</v>
      </c>
      <c r="BJ99" s="16">
        <v>0.59090909090909105</v>
      </c>
      <c r="BK99" s="16">
        <v>0.41687721071248102</v>
      </c>
      <c r="BL99" s="16">
        <v>1.4174655647382901</v>
      </c>
      <c r="BM99" s="16">
        <v>7.1428571428571397E-2</v>
      </c>
      <c r="BN99" s="16">
        <v>3.1573986804900998E-2</v>
      </c>
      <c r="BO99" s="17">
        <v>2.26226012793177</v>
      </c>
      <c r="BP99" s="18">
        <f t="shared" si="19"/>
        <v>4</v>
      </c>
      <c r="BQ99" s="19">
        <f t="shared" ref="BQ99:BQ130" si="20">IF(BC99&lt;&gt;"-",IF(BC99&lt;0.9,1,0),"-")</f>
        <v>1</v>
      </c>
      <c r="BR99" s="19">
        <f t="shared" ref="BR99:BR130" si="21">IF(BF99&lt;&gt;"-",IF(BF99&lt;0.9,1,0),"-")</f>
        <v>1</v>
      </c>
      <c r="BS99" s="19">
        <f t="shared" ref="BS99:BS130" si="22">IF(BI99&lt;&gt;"-",IF(BI99&lt;0.9,1,0),"-")</f>
        <v>1</v>
      </c>
      <c r="BT99" s="19">
        <f t="shared" ref="BT99:BT130" si="23">IF(BL99&lt;&gt;"-",IF(BL99&lt;0.9,1,0),"-")</f>
        <v>0</v>
      </c>
      <c r="BU99" s="19">
        <f t="shared" ref="BU99:BU130" si="24">IF(BO99&lt;&gt;"-",IF(BO99&gt;1.1,1,0),"-")</f>
        <v>1</v>
      </c>
    </row>
    <row r="100" spans="1:73" ht="20.100000000000001" customHeight="1" x14ac:dyDescent="0.2">
      <c r="A100" s="12" t="s">
        <v>138</v>
      </c>
      <c r="B100" s="12" t="s">
        <v>175</v>
      </c>
      <c r="C100" s="13" t="s">
        <v>50</v>
      </c>
      <c r="D100" s="13" t="s">
        <v>30</v>
      </c>
      <c r="E100" s="15">
        <v>0.8</v>
      </c>
      <c r="F100" s="15">
        <v>0.71030640668523704</v>
      </c>
      <c r="G100" s="15">
        <v>0.83190578158458195</v>
      </c>
      <c r="H100" s="15">
        <v>0.79411764705882304</v>
      </c>
      <c r="I100" s="15">
        <v>0.70120481927710798</v>
      </c>
      <c r="J100" s="15">
        <v>0.82796232027764005</v>
      </c>
      <c r="K100" s="15">
        <v>0.77777777777777801</v>
      </c>
      <c r="L100" s="15">
        <v>0.78901098901098898</v>
      </c>
      <c r="M100" s="15">
        <v>0.85378228782287802</v>
      </c>
      <c r="N100" s="15">
        <v>0.80434782608695599</v>
      </c>
      <c r="O100" s="15">
        <v>0.77220077220077199</v>
      </c>
      <c r="P100" s="15">
        <v>0.865051903114187</v>
      </c>
      <c r="Q100" s="15">
        <v>5.1282051282051301E-2</v>
      </c>
      <c r="R100" s="15">
        <v>2.2925715309183699E-2</v>
      </c>
      <c r="S100" s="15">
        <v>4.5270911834964199E-2</v>
      </c>
      <c r="T100" s="15">
        <v>9.7701149425287404E-2</v>
      </c>
      <c r="U100" s="15">
        <v>3.9666101801292902E-2</v>
      </c>
      <c r="V100" s="15">
        <v>4.8328292203134102E-2</v>
      </c>
      <c r="W100" s="15">
        <v>7.0490670352453294E-2</v>
      </c>
      <c r="X100" s="15">
        <v>3.5043324898397399E-2</v>
      </c>
      <c r="Y100" s="15">
        <v>5.0888260660077803E-2</v>
      </c>
      <c r="Z100" s="15">
        <v>0.40625</v>
      </c>
      <c r="AA100" s="15">
        <v>0.28548644338118001</v>
      </c>
      <c r="AB100" s="15">
        <v>0.399222294232016</v>
      </c>
      <c r="AC100" s="15">
        <v>0.37777777777777799</v>
      </c>
      <c r="AD100" s="15">
        <v>0.276295133437991</v>
      </c>
      <c r="AE100" s="15">
        <v>0.415066899360093</v>
      </c>
      <c r="AF100" s="15">
        <v>0.58695652173913004</v>
      </c>
      <c r="AG100" s="15">
        <v>0.32894736842105299</v>
      </c>
      <c r="AH100" s="15">
        <v>0.42275240034914202</v>
      </c>
      <c r="AI100" s="15">
        <v>0.71428571428571397</v>
      </c>
      <c r="AJ100" s="15">
        <v>0.23174603174603201</v>
      </c>
      <c r="AK100" s="15">
        <v>0.383281304197017</v>
      </c>
      <c r="AL100" s="15">
        <v>0.6875</v>
      </c>
      <c r="AM100" s="15">
        <v>0.28708133971291899</v>
      </c>
      <c r="AN100" s="15">
        <v>0.40149060272197001</v>
      </c>
      <c r="AO100" s="15">
        <v>0.62222222222222201</v>
      </c>
      <c r="AP100" s="15">
        <v>0.25274725274725302</v>
      </c>
      <c r="AQ100" s="15">
        <v>0.35602094240837701</v>
      </c>
      <c r="AR100" s="15">
        <v>3.125E-2</v>
      </c>
      <c r="AS100" s="15">
        <v>1.9138755980861101E-2</v>
      </c>
      <c r="AT100" s="15">
        <v>2.9488010369410199E-2</v>
      </c>
      <c r="AU100" s="15">
        <v>0</v>
      </c>
      <c r="AV100" s="15">
        <v>2.04081632653061E-2</v>
      </c>
      <c r="AW100" s="15">
        <v>2.8214077952297901E-2</v>
      </c>
      <c r="AX100" s="15">
        <v>4.3478260869565202E-2</v>
      </c>
      <c r="AY100" s="15">
        <v>1.6081871345029301E-2</v>
      </c>
      <c r="AZ100" s="15">
        <v>3.1422752400349002E-2</v>
      </c>
      <c r="BA100" s="16">
        <v>0.80434782608695599</v>
      </c>
      <c r="BB100" s="16">
        <v>0.865051903114187</v>
      </c>
      <c r="BC100" s="16">
        <v>0.92982608695652103</v>
      </c>
      <c r="BD100" s="16">
        <v>7.0490670352453294E-2</v>
      </c>
      <c r="BE100" s="16">
        <v>5.0888260660077803E-2</v>
      </c>
      <c r="BF100" s="16">
        <v>1.38520494585805</v>
      </c>
      <c r="BG100" s="16">
        <v>0.58695652173913004</v>
      </c>
      <c r="BH100" s="16">
        <v>0.42275240034914202</v>
      </c>
      <c r="BI100" s="16">
        <v>1.38841676890391</v>
      </c>
      <c r="BJ100" s="16">
        <v>0.62222222222222201</v>
      </c>
      <c r="BK100" s="16">
        <v>0.35602094240837701</v>
      </c>
      <c r="BL100" s="16">
        <v>1.7477124183006501</v>
      </c>
      <c r="BM100" s="16">
        <v>4.3478260869565202E-2</v>
      </c>
      <c r="BN100" s="16">
        <v>3.1422752400349002E-2</v>
      </c>
      <c r="BO100" s="17">
        <v>1.3836553945249701</v>
      </c>
      <c r="BP100" s="18">
        <f t="shared" si="19"/>
        <v>1</v>
      </c>
      <c r="BQ100" s="19">
        <f t="shared" si="20"/>
        <v>0</v>
      </c>
      <c r="BR100" s="19">
        <f t="shared" si="21"/>
        <v>0</v>
      </c>
      <c r="BS100" s="19">
        <f t="shared" si="22"/>
        <v>0</v>
      </c>
      <c r="BT100" s="19">
        <f t="shared" si="23"/>
        <v>0</v>
      </c>
      <c r="BU100" s="19">
        <f t="shared" si="24"/>
        <v>1</v>
      </c>
    </row>
    <row r="101" spans="1:73" ht="20.100000000000001" customHeight="1" x14ac:dyDescent="0.2">
      <c r="A101" s="12" t="s">
        <v>138</v>
      </c>
      <c r="B101" s="12" t="s">
        <v>176</v>
      </c>
      <c r="C101" s="13" t="s">
        <v>177</v>
      </c>
      <c r="D101" s="13" t="s">
        <v>30</v>
      </c>
      <c r="E101" s="15">
        <v>0.375</v>
      </c>
      <c r="F101" s="15">
        <v>0.40789473684210498</v>
      </c>
      <c r="G101" s="15">
        <v>0.56166219839142095</v>
      </c>
      <c r="H101" s="15">
        <v>0.58064516129032295</v>
      </c>
      <c r="I101" s="15">
        <v>0.48223350253807101</v>
      </c>
      <c r="J101" s="15">
        <v>0.55472263868065996</v>
      </c>
      <c r="K101" s="15">
        <v>0.42424242424242398</v>
      </c>
      <c r="L101" s="15">
        <v>0.47430830039525701</v>
      </c>
      <c r="M101" s="15">
        <v>0.60361613351877597</v>
      </c>
      <c r="N101" s="15">
        <v>0.45</v>
      </c>
      <c r="O101" s="15">
        <v>0.54285714285714304</v>
      </c>
      <c r="P101" s="15">
        <v>0.697236180904523</v>
      </c>
      <c r="Q101" s="15">
        <v>0.11716621253406</v>
      </c>
      <c r="R101" s="15">
        <v>2.35169955594496E-2</v>
      </c>
      <c r="S101" s="15">
        <v>3.98958055826895E-2</v>
      </c>
      <c r="T101" s="15">
        <v>0.114155251141553</v>
      </c>
      <c r="U101" s="15">
        <v>2.3622715127868E-2</v>
      </c>
      <c r="V101" s="15">
        <v>3.9269358009865897E-2</v>
      </c>
      <c r="W101" s="15">
        <v>4.5563549160671499E-2</v>
      </c>
      <c r="X101" s="15">
        <v>1.8044856790228499E-2</v>
      </c>
      <c r="Y101" s="15">
        <v>4.0925687090152797E-2</v>
      </c>
      <c r="Z101" s="15">
        <v>0.33333333333333298</v>
      </c>
      <c r="AA101" s="15">
        <v>0.42348754448398601</v>
      </c>
      <c r="AB101" s="15">
        <v>0.49691358024691401</v>
      </c>
      <c r="AC101" s="15">
        <v>0.28000000000000003</v>
      </c>
      <c r="AD101" s="15">
        <v>0.371929824561403</v>
      </c>
      <c r="AE101" s="15">
        <v>0.50162513542795195</v>
      </c>
      <c r="AF101" s="15">
        <v>0.18918918918918901</v>
      </c>
      <c r="AG101" s="15">
        <v>0.40449438202247201</v>
      </c>
      <c r="AH101" s="15">
        <v>0.48555555555555602</v>
      </c>
      <c r="AI101" s="15">
        <v>0.58333333333333304</v>
      </c>
      <c r="AJ101" s="15">
        <v>0.34285714285714303</v>
      </c>
      <c r="AK101" s="15">
        <v>0.43225083986562202</v>
      </c>
      <c r="AL101" s="15">
        <v>0.33333333333333298</v>
      </c>
      <c r="AM101" s="15">
        <v>0.31316725978647703</v>
      </c>
      <c r="AN101" s="15">
        <v>0.45884773662551398</v>
      </c>
      <c r="AO101" s="15">
        <v>0.68</v>
      </c>
      <c r="AP101" s="15">
        <v>0.22456140350877199</v>
      </c>
      <c r="AQ101" s="15">
        <v>0.365113759479957</v>
      </c>
      <c r="AR101" s="15">
        <v>0</v>
      </c>
      <c r="AS101" s="15">
        <v>1.77935943060499E-2</v>
      </c>
      <c r="AT101" s="15">
        <v>2.2633744855966899E-2</v>
      </c>
      <c r="AU101" s="15">
        <v>0</v>
      </c>
      <c r="AV101" s="15">
        <v>2.8070175438596499E-2</v>
      </c>
      <c r="AW101" s="15">
        <v>2.49187432286023E-2</v>
      </c>
      <c r="AX101" s="15">
        <v>2.7027027027027001E-2</v>
      </c>
      <c r="AY101" s="15">
        <v>4.49438202247191E-2</v>
      </c>
      <c r="AZ101" s="15">
        <v>4.6666666666666599E-2</v>
      </c>
      <c r="BA101" s="16">
        <v>0.45</v>
      </c>
      <c r="BB101" s="16">
        <v>0.697236180904523</v>
      </c>
      <c r="BC101" s="17">
        <v>0.64540540540540503</v>
      </c>
      <c r="BD101" s="16">
        <v>4.5563549160671499E-2</v>
      </c>
      <c r="BE101" s="16">
        <v>4.0925687090152797E-2</v>
      </c>
      <c r="BF101" s="16">
        <v>1.11332398794679</v>
      </c>
      <c r="BG101" s="16">
        <v>0.18918918918918901</v>
      </c>
      <c r="BH101" s="16">
        <v>0.48555555555555602</v>
      </c>
      <c r="BI101" s="17">
        <v>0.38963448574432502</v>
      </c>
      <c r="BJ101" s="16">
        <v>0.68</v>
      </c>
      <c r="BK101" s="16">
        <v>0.365113759479957</v>
      </c>
      <c r="BL101" s="16">
        <v>1.8624332344213601</v>
      </c>
      <c r="BM101" s="16">
        <v>2.7027027027027001E-2</v>
      </c>
      <c r="BN101" s="16">
        <v>4.6666666666666599E-2</v>
      </c>
      <c r="BO101" s="16">
        <v>0.57915057915057799</v>
      </c>
      <c r="BP101" s="18">
        <f t="shared" si="19"/>
        <v>2</v>
      </c>
      <c r="BQ101" s="19">
        <f t="shared" si="20"/>
        <v>1</v>
      </c>
      <c r="BR101" s="19">
        <f t="shared" si="21"/>
        <v>0</v>
      </c>
      <c r="BS101" s="19">
        <f t="shared" si="22"/>
        <v>1</v>
      </c>
      <c r="BT101" s="19">
        <f t="shared" si="23"/>
        <v>0</v>
      </c>
      <c r="BU101" s="19">
        <f t="shared" si="24"/>
        <v>0</v>
      </c>
    </row>
    <row r="102" spans="1:73" ht="20.100000000000001" customHeight="1" x14ac:dyDescent="0.2">
      <c r="A102" s="12" t="s">
        <v>138</v>
      </c>
      <c r="B102" s="12" t="s">
        <v>178</v>
      </c>
      <c r="C102" s="13" t="s">
        <v>179</v>
      </c>
      <c r="D102" s="13" t="s">
        <v>30</v>
      </c>
      <c r="E102" s="14" t="s">
        <v>31</v>
      </c>
      <c r="F102" s="14" t="s">
        <v>31</v>
      </c>
      <c r="G102" s="14" t="s">
        <v>31</v>
      </c>
      <c r="H102" s="14" t="s">
        <v>31</v>
      </c>
      <c r="I102" s="14" t="s">
        <v>31</v>
      </c>
      <c r="J102" s="14" t="s">
        <v>31</v>
      </c>
      <c r="K102" s="14" t="s">
        <v>31</v>
      </c>
      <c r="L102" s="14" t="s">
        <v>31</v>
      </c>
      <c r="M102" s="14" t="s">
        <v>31</v>
      </c>
      <c r="N102" s="14" t="s">
        <v>31</v>
      </c>
      <c r="O102" s="14" t="s">
        <v>31</v>
      </c>
      <c r="P102" s="14" t="s">
        <v>31</v>
      </c>
      <c r="Q102" s="14" t="s">
        <v>31</v>
      </c>
      <c r="R102" s="14" t="s">
        <v>31</v>
      </c>
      <c r="S102" s="14" t="s">
        <v>31</v>
      </c>
      <c r="T102" s="14" t="s">
        <v>31</v>
      </c>
      <c r="U102" s="14" t="s">
        <v>31</v>
      </c>
      <c r="V102" s="14" t="s">
        <v>31</v>
      </c>
      <c r="W102" s="14" t="s">
        <v>31</v>
      </c>
      <c r="X102" s="14" t="s">
        <v>31</v>
      </c>
      <c r="Y102" s="14" t="s">
        <v>31</v>
      </c>
      <c r="Z102" s="14" t="s">
        <v>31</v>
      </c>
      <c r="AA102" s="14" t="s">
        <v>31</v>
      </c>
      <c r="AB102" s="14" t="s">
        <v>31</v>
      </c>
      <c r="AC102" s="14" t="s">
        <v>31</v>
      </c>
      <c r="AD102" s="14" t="s">
        <v>31</v>
      </c>
      <c r="AE102" s="14" t="s">
        <v>31</v>
      </c>
      <c r="AF102" s="14" t="s">
        <v>31</v>
      </c>
      <c r="AG102" s="14" t="s">
        <v>31</v>
      </c>
      <c r="AH102" s="14" t="s">
        <v>31</v>
      </c>
      <c r="AI102" s="14" t="s">
        <v>31</v>
      </c>
      <c r="AJ102" s="14" t="s">
        <v>31</v>
      </c>
      <c r="AK102" s="14" t="s">
        <v>31</v>
      </c>
      <c r="AL102" s="14" t="s">
        <v>31</v>
      </c>
      <c r="AM102" s="14" t="s">
        <v>31</v>
      </c>
      <c r="AN102" s="14" t="s">
        <v>31</v>
      </c>
      <c r="AO102" s="14" t="s">
        <v>31</v>
      </c>
      <c r="AP102" s="14" t="s">
        <v>31</v>
      </c>
      <c r="AQ102" s="14" t="s">
        <v>31</v>
      </c>
      <c r="AR102" s="15" t="s">
        <v>31</v>
      </c>
      <c r="AS102" s="15" t="s">
        <v>31</v>
      </c>
      <c r="AT102" s="15" t="s">
        <v>31</v>
      </c>
      <c r="AU102" s="15" t="s">
        <v>31</v>
      </c>
      <c r="AV102" s="15" t="s">
        <v>31</v>
      </c>
      <c r="AW102" s="15" t="s">
        <v>31</v>
      </c>
      <c r="AX102" s="15" t="s">
        <v>31</v>
      </c>
      <c r="AY102" s="15" t="s">
        <v>31</v>
      </c>
      <c r="AZ102" s="15" t="s">
        <v>31</v>
      </c>
      <c r="BA102" s="16" t="s">
        <v>31</v>
      </c>
      <c r="BB102" s="16" t="s">
        <v>31</v>
      </c>
      <c r="BC102" s="16" t="s">
        <v>31</v>
      </c>
      <c r="BD102" s="16" t="s">
        <v>31</v>
      </c>
      <c r="BE102" s="16" t="s">
        <v>31</v>
      </c>
      <c r="BF102" s="16" t="s">
        <v>31</v>
      </c>
      <c r="BG102" s="16" t="s">
        <v>31</v>
      </c>
      <c r="BH102" s="16" t="s">
        <v>31</v>
      </c>
      <c r="BI102" s="16" t="s">
        <v>31</v>
      </c>
      <c r="BJ102" s="16" t="s">
        <v>31</v>
      </c>
      <c r="BK102" s="16" t="s">
        <v>31</v>
      </c>
      <c r="BL102" s="16" t="s">
        <v>31</v>
      </c>
      <c r="BM102" s="16" t="s">
        <v>31</v>
      </c>
      <c r="BN102" s="16" t="s">
        <v>31</v>
      </c>
      <c r="BO102" s="16" t="s">
        <v>31</v>
      </c>
      <c r="BP102" s="18" t="s">
        <v>31</v>
      </c>
      <c r="BQ102" s="19" t="str">
        <f t="shared" si="20"/>
        <v>-</v>
      </c>
      <c r="BR102" s="19" t="str">
        <f t="shared" si="21"/>
        <v>-</v>
      </c>
      <c r="BS102" s="19" t="str">
        <f t="shared" si="22"/>
        <v>-</v>
      </c>
      <c r="BT102" s="19" t="str">
        <f t="shared" si="23"/>
        <v>-</v>
      </c>
      <c r="BU102" s="19" t="str">
        <f t="shared" si="24"/>
        <v>-</v>
      </c>
    </row>
    <row r="103" spans="1:73" ht="20.100000000000001" customHeight="1" x14ac:dyDescent="0.2">
      <c r="A103" s="12" t="s">
        <v>138</v>
      </c>
      <c r="B103" s="12" t="s">
        <v>180</v>
      </c>
      <c r="C103" s="13" t="s">
        <v>181</v>
      </c>
      <c r="D103" s="13" t="s">
        <v>30</v>
      </c>
      <c r="E103" s="15">
        <v>0.47222222222222199</v>
      </c>
      <c r="F103" s="15">
        <v>0.46788990825688098</v>
      </c>
      <c r="G103" s="15">
        <v>0.64618434093161503</v>
      </c>
      <c r="H103" s="15">
        <v>0.5</v>
      </c>
      <c r="I103" s="15">
        <v>0.52036199095022595</v>
      </c>
      <c r="J103" s="15">
        <v>0.62213740458015299</v>
      </c>
      <c r="K103" s="15">
        <v>0.640625</v>
      </c>
      <c r="L103" s="15">
        <v>0.58823529411764697</v>
      </c>
      <c r="M103" s="15">
        <v>0.66727941176470595</v>
      </c>
      <c r="N103" s="15">
        <v>0.59574468085106402</v>
      </c>
      <c r="O103" s="15">
        <v>0.54482758620689697</v>
      </c>
      <c r="P103" s="15">
        <v>0.66897746967071003</v>
      </c>
      <c r="Q103" s="15">
        <v>7.3817034700315504E-2</v>
      </c>
      <c r="R103" s="15">
        <v>2.9072437923860502E-2</v>
      </c>
      <c r="S103" s="15">
        <v>6.3369269515244103E-2</v>
      </c>
      <c r="T103" s="15">
        <v>0.10146390711761701</v>
      </c>
      <c r="U103" s="15">
        <v>3.9931240489207001E-2</v>
      </c>
      <c r="V103" s="15">
        <v>8.1036017259443704E-2</v>
      </c>
      <c r="W103" s="15">
        <v>6.2136790344210997E-2</v>
      </c>
      <c r="X103" s="15">
        <v>5.1668928086838498E-2</v>
      </c>
      <c r="Y103" s="15">
        <v>7.70614866208153E-2</v>
      </c>
      <c r="Z103" s="15">
        <v>0.59375</v>
      </c>
      <c r="AA103" s="15">
        <v>0.48243559718969498</v>
      </c>
      <c r="AB103" s="15">
        <v>0.61025912215758904</v>
      </c>
      <c r="AC103" s="15">
        <v>0.71621621621621601</v>
      </c>
      <c r="AD103" s="15">
        <v>0.50779510022271701</v>
      </c>
      <c r="AE103" s="15">
        <v>0.64585319351763604</v>
      </c>
      <c r="AF103" s="15">
        <v>0.69135802469135799</v>
      </c>
      <c r="AG103" s="15">
        <v>0.55555555555555602</v>
      </c>
      <c r="AH103" s="15">
        <v>0.64653425212809101</v>
      </c>
      <c r="AI103" s="15">
        <v>0.68</v>
      </c>
      <c r="AJ103" s="15">
        <v>0.43815513626834401</v>
      </c>
      <c r="AK103" s="15">
        <v>0.57498585172608896</v>
      </c>
      <c r="AL103" s="15">
        <v>0.515625</v>
      </c>
      <c r="AM103" s="15">
        <v>0.44028103044496503</v>
      </c>
      <c r="AN103" s="15">
        <v>0.58963511369645705</v>
      </c>
      <c r="AO103" s="15">
        <v>0.608108108108108</v>
      </c>
      <c r="AP103" s="15">
        <v>0.41648106904231602</v>
      </c>
      <c r="AQ103" s="15">
        <v>0.57721639656816004</v>
      </c>
      <c r="AR103" s="15">
        <v>6.25E-2</v>
      </c>
      <c r="AS103" s="15">
        <v>5.8548009367681501E-2</v>
      </c>
      <c r="AT103" s="15">
        <v>3.7017451084082602E-2</v>
      </c>
      <c r="AU103" s="15">
        <v>9.45945945945946E-2</v>
      </c>
      <c r="AV103" s="15">
        <v>5.1224944320712701E-2</v>
      </c>
      <c r="AW103" s="15">
        <v>3.2888465204957001E-2</v>
      </c>
      <c r="AX103" s="15">
        <v>2.4691358024691398E-2</v>
      </c>
      <c r="AY103" s="15">
        <v>6.1965811965812002E-2</v>
      </c>
      <c r="AZ103" s="15">
        <v>3.4049452776651799E-2</v>
      </c>
      <c r="BA103" s="16">
        <v>0.59574468085106402</v>
      </c>
      <c r="BB103" s="16">
        <v>0.66897746967071003</v>
      </c>
      <c r="BC103" s="17">
        <v>0.89053026127218704</v>
      </c>
      <c r="BD103" s="16">
        <v>6.2136790344210997E-2</v>
      </c>
      <c r="BE103" s="16">
        <v>7.70614866208153E-2</v>
      </c>
      <c r="BF103" s="17">
        <v>0.806327428511184</v>
      </c>
      <c r="BG103" s="16">
        <v>0.69135802469135799</v>
      </c>
      <c r="BH103" s="16">
        <v>0.64653425212809101</v>
      </c>
      <c r="BI103" s="16">
        <v>1.0693293084097699</v>
      </c>
      <c r="BJ103" s="16">
        <v>0.608108108108108</v>
      </c>
      <c r="BK103" s="16">
        <v>0.57721639656816004</v>
      </c>
      <c r="BL103" s="16">
        <v>1.0535184234606201</v>
      </c>
      <c r="BM103" s="16">
        <v>2.4691358024691398E-2</v>
      </c>
      <c r="BN103" s="16">
        <v>3.4049452776651799E-2</v>
      </c>
      <c r="BO103" s="16">
        <v>0.72516166960611295</v>
      </c>
      <c r="BP103" s="18">
        <f>+SUM(+IF(BC103&lt;&gt;"-",IF(BC103&lt;0.9,1,0),0)+IF(BF103&lt;&gt;"-",IF(BF103&lt;0.9,1,0),0)+IF(BI103&lt;&gt;"-",IF(BI103&lt;0.9,1,0),0)+IF(BL103&lt;&gt;"-",IF(BL103&lt;0.9,1,0),0),+IF(BO103&lt;&gt;"-",IF(BO103&gt;1.1,1,0),0))</f>
        <v>2</v>
      </c>
      <c r="BQ103" s="19">
        <f t="shared" si="20"/>
        <v>1</v>
      </c>
      <c r="BR103" s="19">
        <f t="shared" si="21"/>
        <v>1</v>
      </c>
      <c r="BS103" s="19">
        <f t="shared" si="22"/>
        <v>0</v>
      </c>
      <c r="BT103" s="19">
        <f t="shared" si="23"/>
        <v>0</v>
      </c>
      <c r="BU103" s="19">
        <f t="shared" si="24"/>
        <v>0</v>
      </c>
    </row>
    <row r="104" spans="1:73" ht="20.100000000000001" customHeight="1" x14ac:dyDescent="0.2">
      <c r="A104" s="12" t="s">
        <v>138</v>
      </c>
      <c r="B104" s="12" t="s">
        <v>182</v>
      </c>
      <c r="C104" s="13" t="s">
        <v>179</v>
      </c>
      <c r="D104" s="13" t="s">
        <v>30</v>
      </c>
      <c r="E104" s="14" t="s">
        <v>31</v>
      </c>
      <c r="F104" s="14" t="s">
        <v>31</v>
      </c>
      <c r="G104" s="14" t="s">
        <v>31</v>
      </c>
      <c r="H104" s="14" t="s">
        <v>31</v>
      </c>
      <c r="I104" s="14" t="s">
        <v>31</v>
      </c>
      <c r="J104" s="14" t="s">
        <v>31</v>
      </c>
      <c r="K104" s="14" t="s">
        <v>31</v>
      </c>
      <c r="L104" s="14" t="s">
        <v>31</v>
      </c>
      <c r="M104" s="14" t="s">
        <v>31</v>
      </c>
      <c r="N104" s="14" t="s">
        <v>31</v>
      </c>
      <c r="O104" s="14" t="s">
        <v>31</v>
      </c>
      <c r="P104" s="14" t="s">
        <v>31</v>
      </c>
      <c r="Q104" s="14" t="s">
        <v>31</v>
      </c>
      <c r="R104" s="14" t="s">
        <v>31</v>
      </c>
      <c r="S104" s="14" t="s">
        <v>31</v>
      </c>
      <c r="T104" s="14" t="s">
        <v>31</v>
      </c>
      <c r="U104" s="14" t="s">
        <v>31</v>
      </c>
      <c r="V104" s="14" t="s">
        <v>31</v>
      </c>
      <c r="W104" s="14" t="s">
        <v>31</v>
      </c>
      <c r="X104" s="14" t="s">
        <v>31</v>
      </c>
      <c r="Y104" s="14" t="s">
        <v>31</v>
      </c>
      <c r="Z104" s="14" t="s">
        <v>31</v>
      </c>
      <c r="AA104" s="14" t="s">
        <v>31</v>
      </c>
      <c r="AB104" s="14" t="s">
        <v>31</v>
      </c>
      <c r="AC104" s="14" t="s">
        <v>31</v>
      </c>
      <c r="AD104" s="14" t="s">
        <v>31</v>
      </c>
      <c r="AE104" s="14" t="s">
        <v>31</v>
      </c>
      <c r="AF104" s="14" t="s">
        <v>31</v>
      </c>
      <c r="AG104" s="14" t="s">
        <v>31</v>
      </c>
      <c r="AH104" s="14" t="s">
        <v>31</v>
      </c>
      <c r="AI104" s="14" t="s">
        <v>31</v>
      </c>
      <c r="AJ104" s="14" t="s">
        <v>31</v>
      </c>
      <c r="AK104" s="14" t="s">
        <v>31</v>
      </c>
      <c r="AL104" s="14" t="s">
        <v>31</v>
      </c>
      <c r="AM104" s="14" t="s">
        <v>31</v>
      </c>
      <c r="AN104" s="14" t="s">
        <v>31</v>
      </c>
      <c r="AO104" s="14" t="s">
        <v>31</v>
      </c>
      <c r="AP104" s="14" t="s">
        <v>31</v>
      </c>
      <c r="AQ104" s="14" t="s">
        <v>31</v>
      </c>
      <c r="AR104" s="15" t="s">
        <v>31</v>
      </c>
      <c r="AS104" s="15" t="s">
        <v>31</v>
      </c>
      <c r="AT104" s="15" t="s">
        <v>31</v>
      </c>
      <c r="AU104" s="15" t="s">
        <v>31</v>
      </c>
      <c r="AV104" s="15" t="s">
        <v>31</v>
      </c>
      <c r="AW104" s="15" t="s">
        <v>31</v>
      </c>
      <c r="AX104" s="15" t="s">
        <v>31</v>
      </c>
      <c r="AY104" s="15" t="s">
        <v>31</v>
      </c>
      <c r="AZ104" s="15" t="s">
        <v>31</v>
      </c>
      <c r="BA104" s="16" t="s">
        <v>31</v>
      </c>
      <c r="BB104" s="16" t="s">
        <v>31</v>
      </c>
      <c r="BC104" s="16" t="s">
        <v>31</v>
      </c>
      <c r="BD104" s="16" t="s">
        <v>31</v>
      </c>
      <c r="BE104" s="16" t="s">
        <v>31</v>
      </c>
      <c r="BF104" s="16" t="s">
        <v>31</v>
      </c>
      <c r="BG104" s="16" t="s">
        <v>31</v>
      </c>
      <c r="BH104" s="16" t="s">
        <v>31</v>
      </c>
      <c r="BI104" s="16" t="s">
        <v>31</v>
      </c>
      <c r="BJ104" s="16" t="s">
        <v>31</v>
      </c>
      <c r="BK104" s="16" t="s">
        <v>31</v>
      </c>
      <c r="BL104" s="16" t="s">
        <v>31</v>
      </c>
      <c r="BM104" s="16" t="s">
        <v>31</v>
      </c>
      <c r="BN104" s="16" t="s">
        <v>31</v>
      </c>
      <c r="BO104" s="16" t="s">
        <v>31</v>
      </c>
      <c r="BP104" s="18" t="s">
        <v>31</v>
      </c>
      <c r="BQ104" s="19" t="str">
        <f t="shared" si="20"/>
        <v>-</v>
      </c>
      <c r="BR104" s="19" t="str">
        <f t="shared" si="21"/>
        <v>-</v>
      </c>
      <c r="BS104" s="19" t="str">
        <f t="shared" si="22"/>
        <v>-</v>
      </c>
      <c r="BT104" s="19" t="str">
        <f t="shared" si="23"/>
        <v>-</v>
      </c>
      <c r="BU104" s="19" t="str">
        <f t="shared" si="24"/>
        <v>-</v>
      </c>
    </row>
    <row r="105" spans="1:73" ht="20.100000000000001" customHeight="1" x14ac:dyDescent="0.2">
      <c r="A105" s="12" t="s">
        <v>138</v>
      </c>
      <c r="B105" s="12" t="s">
        <v>183</v>
      </c>
      <c r="C105" s="13" t="s">
        <v>110</v>
      </c>
      <c r="D105" s="13" t="s">
        <v>30</v>
      </c>
      <c r="E105" s="15">
        <v>0.76923076923076905</v>
      </c>
      <c r="F105" s="15">
        <v>0.67231638418079098</v>
      </c>
      <c r="G105" s="15">
        <v>0.76645962732919304</v>
      </c>
      <c r="H105" s="15">
        <v>0.7</v>
      </c>
      <c r="I105" s="15">
        <v>0.71657754010695196</v>
      </c>
      <c r="J105" s="15">
        <v>0.76949941792782295</v>
      </c>
      <c r="K105" s="15">
        <v>0.88235294117647101</v>
      </c>
      <c r="L105" s="15">
        <v>0.79292929292929304</v>
      </c>
      <c r="M105" s="15">
        <v>0.81990521327014199</v>
      </c>
      <c r="N105" s="15">
        <v>0.92307692307692302</v>
      </c>
      <c r="O105" s="15">
        <v>0.76881720430107503</v>
      </c>
      <c r="P105" s="15">
        <v>0.840286054827175</v>
      </c>
      <c r="Q105" s="15">
        <v>0</v>
      </c>
      <c r="R105" s="15">
        <v>1.8924302788844601E-2</v>
      </c>
      <c r="S105" s="15">
        <v>3.8399716277978897E-2</v>
      </c>
      <c r="T105" s="15">
        <v>0</v>
      </c>
      <c r="U105" s="15">
        <v>6.9297149664410002E-2</v>
      </c>
      <c r="V105" s="15">
        <v>5.0273832186264501E-2</v>
      </c>
      <c r="W105" s="15">
        <v>0</v>
      </c>
      <c r="X105" s="15">
        <v>6.9107237993759105E-2</v>
      </c>
      <c r="Y105" s="15">
        <v>5.0432691201178402E-2</v>
      </c>
      <c r="Z105" s="15">
        <v>0.33333333333333298</v>
      </c>
      <c r="AA105" s="15">
        <v>0.23113207547169801</v>
      </c>
      <c r="AB105" s="15">
        <v>0.43307086614173201</v>
      </c>
      <c r="AC105" s="15">
        <v>0.63157894736842102</v>
      </c>
      <c r="AD105" s="15">
        <v>0.35042735042735002</v>
      </c>
      <c r="AE105" s="15">
        <v>0.45155038759689903</v>
      </c>
      <c r="AF105" s="15">
        <v>0.55555555555555602</v>
      </c>
      <c r="AG105" s="15">
        <v>0.37642585551330798</v>
      </c>
      <c r="AH105" s="15">
        <v>0.47241045498547901</v>
      </c>
      <c r="AI105" s="15">
        <v>0.64</v>
      </c>
      <c r="AJ105" s="15">
        <v>0.39200000000000002</v>
      </c>
      <c r="AK105" s="15">
        <v>0.54166666666666696</v>
      </c>
      <c r="AL105" s="15">
        <v>0.5</v>
      </c>
      <c r="AM105" s="15">
        <v>0.30660377358490598</v>
      </c>
      <c r="AN105" s="15">
        <v>0.50098425196850405</v>
      </c>
      <c r="AO105" s="15">
        <v>0.63157894736842102</v>
      </c>
      <c r="AP105" s="15">
        <v>0.43589743589743601</v>
      </c>
      <c r="AQ105" s="15">
        <v>0.53682170542635699</v>
      </c>
      <c r="AR105" s="15">
        <v>0</v>
      </c>
      <c r="AS105" s="15">
        <v>1.8867924528302001E-2</v>
      </c>
      <c r="AT105" s="15">
        <v>2.3622047244094401E-2</v>
      </c>
      <c r="AU105" s="15">
        <v>0.105263157894737</v>
      </c>
      <c r="AV105" s="15">
        <v>5.9829059829059797E-2</v>
      </c>
      <c r="AW105" s="15">
        <v>4.5542635658914699E-2</v>
      </c>
      <c r="AX105" s="15">
        <v>0</v>
      </c>
      <c r="AY105" s="15">
        <v>5.70342205323194E-2</v>
      </c>
      <c r="AZ105" s="15">
        <v>5.0338818973862498E-2</v>
      </c>
      <c r="BA105" s="16">
        <v>0.92307692307692302</v>
      </c>
      <c r="BB105" s="16">
        <v>0.840286054827175</v>
      </c>
      <c r="BC105" s="16">
        <v>1.09852700490998</v>
      </c>
      <c r="BD105" s="16">
        <v>0</v>
      </c>
      <c r="BE105" s="16">
        <v>5.0432691201178402E-2</v>
      </c>
      <c r="BF105" s="17">
        <v>0</v>
      </c>
      <c r="BG105" s="16">
        <v>0.55555555555555602</v>
      </c>
      <c r="BH105" s="16">
        <v>0.47241045498547901</v>
      </c>
      <c r="BI105" s="16">
        <v>1.1760018214936301</v>
      </c>
      <c r="BJ105" s="16">
        <v>0.63157894736842102</v>
      </c>
      <c r="BK105" s="16">
        <v>0.53682170542635699</v>
      </c>
      <c r="BL105" s="16">
        <v>1.17651529545886</v>
      </c>
      <c r="BM105" s="16">
        <v>0</v>
      </c>
      <c r="BN105" s="16">
        <v>5.0338818973862498E-2</v>
      </c>
      <c r="BO105" s="16">
        <v>0</v>
      </c>
      <c r="BP105" s="18">
        <f t="shared" ref="BP105:BP147" si="25">+SUM(+IF(BC105&lt;&gt;"-",IF(BC105&lt;0.9,1,0),0)+IF(BF105&lt;&gt;"-",IF(BF105&lt;0.9,1,0),0)+IF(BI105&lt;&gt;"-",IF(BI105&lt;0.9,1,0),0)+IF(BL105&lt;&gt;"-",IF(BL105&lt;0.9,1,0),0),+IF(BO105&lt;&gt;"-",IF(BO105&gt;1.1,1,0),0))</f>
        <v>1</v>
      </c>
      <c r="BQ105" s="19">
        <f t="shared" si="20"/>
        <v>0</v>
      </c>
      <c r="BR105" s="19">
        <f t="shared" si="21"/>
        <v>1</v>
      </c>
      <c r="BS105" s="19">
        <f t="shared" si="22"/>
        <v>0</v>
      </c>
      <c r="BT105" s="19">
        <f t="shared" si="23"/>
        <v>0</v>
      </c>
      <c r="BU105" s="19">
        <f t="shared" si="24"/>
        <v>0</v>
      </c>
    </row>
    <row r="106" spans="1:73" ht="20.100000000000001" customHeight="1" x14ac:dyDescent="0.2">
      <c r="A106" s="12" t="s">
        <v>135</v>
      </c>
      <c r="B106" s="12" t="s">
        <v>184</v>
      </c>
      <c r="C106" s="13" t="s">
        <v>185</v>
      </c>
      <c r="D106" s="13" t="s">
        <v>30</v>
      </c>
      <c r="E106" s="15">
        <v>0.530612244897959</v>
      </c>
      <c r="F106" s="15">
        <v>0.51219512195121997</v>
      </c>
      <c r="G106" s="15">
        <v>0.57959743824336696</v>
      </c>
      <c r="H106" s="15">
        <v>0.66153846153846196</v>
      </c>
      <c r="I106" s="15">
        <v>0.61962513781697903</v>
      </c>
      <c r="J106" s="15">
        <v>0.61424332344213595</v>
      </c>
      <c r="K106" s="14" t="s">
        <v>31</v>
      </c>
      <c r="L106" s="14" t="s">
        <v>31</v>
      </c>
      <c r="M106" s="14" t="s">
        <v>31</v>
      </c>
      <c r="N106" s="14" t="s">
        <v>31</v>
      </c>
      <c r="O106" s="14" t="s">
        <v>31</v>
      </c>
      <c r="P106" s="14" t="s">
        <v>31</v>
      </c>
      <c r="Q106" s="15">
        <v>0</v>
      </c>
      <c r="R106" s="15">
        <v>1.60717856576931E-2</v>
      </c>
      <c r="S106" s="15">
        <v>1.7554608507990201E-2</v>
      </c>
      <c r="T106" s="15">
        <v>0</v>
      </c>
      <c r="U106" s="15">
        <v>1.6661464811390001E-2</v>
      </c>
      <c r="V106" s="15">
        <v>2.1026823281012401E-2</v>
      </c>
      <c r="W106" s="15">
        <v>0</v>
      </c>
      <c r="X106" s="15">
        <v>1.92246412691254E-2</v>
      </c>
      <c r="Y106" s="15">
        <v>2.40838170824344E-2</v>
      </c>
      <c r="Z106" s="15">
        <v>0.78205128205128205</v>
      </c>
      <c r="AA106" s="15">
        <v>0.54958448753462597</v>
      </c>
      <c r="AB106" s="15">
        <v>0.54536771728748801</v>
      </c>
      <c r="AC106" s="15">
        <v>0.71538461538461495</v>
      </c>
      <c r="AD106" s="15">
        <v>0.58654434250764498</v>
      </c>
      <c r="AE106" s="15">
        <v>0.60838101649276299</v>
      </c>
      <c r="AF106" s="15">
        <v>0.71666666666666701</v>
      </c>
      <c r="AG106" s="15">
        <v>0.57505140507196695</v>
      </c>
      <c r="AH106" s="15">
        <v>0.661146259769259</v>
      </c>
      <c r="AI106" s="14" t="s">
        <v>31</v>
      </c>
      <c r="AJ106" s="14" t="s">
        <v>31</v>
      </c>
      <c r="AK106" s="14" t="s">
        <v>31</v>
      </c>
      <c r="AL106" s="14" t="s">
        <v>31</v>
      </c>
      <c r="AM106" s="14" t="s">
        <v>31</v>
      </c>
      <c r="AN106" s="14" t="s">
        <v>31</v>
      </c>
      <c r="AO106" s="14" t="s">
        <v>31</v>
      </c>
      <c r="AP106" s="14" t="s">
        <v>31</v>
      </c>
      <c r="AQ106" s="14" t="s">
        <v>31</v>
      </c>
      <c r="AR106" s="15">
        <v>1.9230769230769301E-2</v>
      </c>
      <c r="AS106" s="15">
        <v>4.81994459833796E-2</v>
      </c>
      <c r="AT106" s="15">
        <v>4.2184017828716898E-2</v>
      </c>
      <c r="AU106" s="15">
        <v>7.6923076923076702E-3</v>
      </c>
      <c r="AV106" s="15">
        <v>3.97553516819572E-2</v>
      </c>
      <c r="AW106" s="15">
        <v>3.9212386401884798E-2</v>
      </c>
      <c r="AX106" s="15">
        <v>1.6666666666666701E-2</v>
      </c>
      <c r="AY106" s="15">
        <v>4.5921864290610098E-2</v>
      </c>
      <c r="AZ106" s="15">
        <v>3.9821362113881799E-2</v>
      </c>
      <c r="BA106" s="16" t="s">
        <v>31</v>
      </c>
      <c r="BB106" s="16" t="s">
        <v>31</v>
      </c>
      <c r="BC106" s="16" t="s">
        <v>31</v>
      </c>
      <c r="BD106" s="16">
        <v>0</v>
      </c>
      <c r="BE106" s="16">
        <v>2.40838170824344E-2</v>
      </c>
      <c r="BF106" s="17">
        <v>0</v>
      </c>
      <c r="BG106" s="16">
        <v>0.71666666666666701</v>
      </c>
      <c r="BH106" s="16">
        <v>0.661146259769259</v>
      </c>
      <c r="BI106" s="16">
        <v>1.0839759827375901</v>
      </c>
      <c r="BJ106" s="16" t="s">
        <v>31</v>
      </c>
      <c r="BK106" s="16" t="s">
        <v>31</v>
      </c>
      <c r="BL106" s="16" t="s">
        <v>31</v>
      </c>
      <c r="BM106" s="16">
        <v>1.6666666666666701E-2</v>
      </c>
      <c r="BN106" s="16">
        <v>3.9821362113881799E-2</v>
      </c>
      <c r="BO106" s="16">
        <v>0.41853582554517199</v>
      </c>
      <c r="BP106" s="18">
        <f t="shared" si="25"/>
        <v>1</v>
      </c>
      <c r="BQ106" s="19" t="str">
        <f t="shared" si="20"/>
        <v>-</v>
      </c>
      <c r="BR106" s="19">
        <f t="shared" si="21"/>
        <v>1</v>
      </c>
      <c r="BS106" s="19">
        <f t="shared" si="22"/>
        <v>0</v>
      </c>
      <c r="BT106" s="19" t="str">
        <f t="shared" si="23"/>
        <v>-</v>
      </c>
      <c r="BU106" s="19">
        <f t="shared" si="24"/>
        <v>0</v>
      </c>
    </row>
    <row r="107" spans="1:73" ht="20.100000000000001" customHeight="1" x14ac:dyDescent="0.2">
      <c r="A107" s="12" t="s">
        <v>135</v>
      </c>
      <c r="B107" s="12" t="s">
        <v>184</v>
      </c>
      <c r="C107" s="13" t="s">
        <v>185</v>
      </c>
      <c r="D107" s="13" t="s">
        <v>55</v>
      </c>
      <c r="E107" s="15">
        <v>0.61111111111111105</v>
      </c>
      <c r="F107" s="15">
        <v>0.51219512195121997</v>
      </c>
      <c r="G107" s="15">
        <v>0.57959743824336696</v>
      </c>
      <c r="H107" s="15">
        <v>0.7</v>
      </c>
      <c r="I107" s="15">
        <v>0.61962513781697903</v>
      </c>
      <c r="J107" s="15">
        <v>0.61424332344213595</v>
      </c>
      <c r="K107" s="15">
        <v>0.7</v>
      </c>
      <c r="L107" s="15">
        <v>0.48538961038960998</v>
      </c>
      <c r="M107" s="15">
        <v>0.53197033473641997</v>
      </c>
      <c r="N107" s="15">
        <v>0.7</v>
      </c>
      <c r="O107" s="15">
        <v>0.66356769320162701</v>
      </c>
      <c r="P107" s="15">
        <v>0.67904036310585203</v>
      </c>
      <c r="Q107" s="15">
        <v>0</v>
      </c>
      <c r="R107" s="15">
        <v>1.60717856576931E-2</v>
      </c>
      <c r="S107" s="15">
        <v>1.7554608507990201E-2</v>
      </c>
      <c r="T107" s="15">
        <v>3.41071064956221E-3</v>
      </c>
      <c r="U107" s="15">
        <v>1.6661464811390001E-2</v>
      </c>
      <c r="V107" s="15">
        <v>2.1026823281012401E-2</v>
      </c>
      <c r="W107" s="15">
        <v>7.44428001255662E-3</v>
      </c>
      <c r="X107" s="15">
        <v>1.92246412691254E-2</v>
      </c>
      <c r="Y107" s="15">
        <v>2.40838170824344E-2</v>
      </c>
      <c r="Z107" s="15">
        <v>0.680851063829787</v>
      </c>
      <c r="AA107" s="15">
        <v>0.54958448753462597</v>
      </c>
      <c r="AB107" s="15">
        <v>0.54536771728748801</v>
      </c>
      <c r="AC107" s="15">
        <v>0.71428571428571397</v>
      </c>
      <c r="AD107" s="15">
        <v>0.58654434250764498</v>
      </c>
      <c r="AE107" s="15">
        <v>0.60838101649276299</v>
      </c>
      <c r="AF107" s="15">
        <v>0.75757575757575801</v>
      </c>
      <c r="AG107" s="15">
        <v>0.57505140507196695</v>
      </c>
      <c r="AH107" s="15">
        <v>0.661146259769259</v>
      </c>
      <c r="AI107" s="15">
        <v>0</v>
      </c>
      <c r="AJ107" s="15">
        <v>0.429359062715369</v>
      </c>
      <c r="AK107" s="15">
        <v>0.54859168065659403</v>
      </c>
      <c r="AL107" s="15">
        <v>6.6666666666666693E-2</v>
      </c>
      <c r="AM107" s="15">
        <v>0.47501711156741999</v>
      </c>
      <c r="AN107" s="15">
        <v>0.60333642261353104</v>
      </c>
      <c r="AO107" s="15">
        <v>0.32258064516128998</v>
      </c>
      <c r="AP107" s="15">
        <v>0.48760330578512401</v>
      </c>
      <c r="AQ107" s="15">
        <v>0.61623683254631301</v>
      </c>
      <c r="AR107" s="15">
        <v>4.2553191489361701E-2</v>
      </c>
      <c r="AS107" s="15">
        <v>4.81994459833796E-2</v>
      </c>
      <c r="AT107" s="15">
        <v>4.2184017828716898E-2</v>
      </c>
      <c r="AU107" s="15">
        <v>9.5238095238095205E-2</v>
      </c>
      <c r="AV107" s="15">
        <v>3.97553516819572E-2</v>
      </c>
      <c r="AW107" s="15">
        <v>3.9212386401884798E-2</v>
      </c>
      <c r="AX107" s="15">
        <v>6.0606060606060601E-2</v>
      </c>
      <c r="AY107" s="15">
        <v>4.5921864290610098E-2</v>
      </c>
      <c r="AZ107" s="15">
        <v>3.9821362113881799E-2</v>
      </c>
      <c r="BA107" s="16">
        <v>0.7</v>
      </c>
      <c r="BB107" s="16">
        <v>0.67904036310585203</v>
      </c>
      <c r="BC107" s="16">
        <v>1.0308665552637899</v>
      </c>
      <c r="BD107" s="16">
        <v>7.44428001255662E-3</v>
      </c>
      <c r="BE107" s="16">
        <v>2.40838170824344E-2</v>
      </c>
      <c r="BF107" s="17">
        <v>0.309098843720505</v>
      </c>
      <c r="BG107" s="16">
        <v>0.75757575757575801</v>
      </c>
      <c r="BH107" s="16">
        <v>0.661146259769259</v>
      </c>
      <c r="BI107" s="16">
        <v>1.14585199020887</v>
      </c>
      <c r="BJ107" s="16">
        <v>0.32258064516128998</v>
      </c>
      <c r="BK107" s="16">
        <v>0.61623683254631301</v>
      </c>
      <c r="BL107" s="17">
        <v>0.52346862135516203</v>
      </c>
      <c r="BM107" s="16">
        <v>6.0606060606060601E-2</v>
      </c>
      <c r="BN107" s="16">
        <v>3.9821362113881799E-2</v>
      </c>
      <c r="BO107" s="17">
        <v>1.52194845652789</v>
      </c>
      <c r="BP107" s="18">
        <f t="shared" si="25"/>
        <v>3</v>
      </c>
      <c r="BQ107" s="19">
        <f t="shared" si="20"/>
        <v>0</v>
      </c>
      <c r="BR107" s="19">
        <f t="shared" si="21"/>
        <v>1</v>
      </c>
      <c r="BS107" s="19">
        <f t="shared" si="22"/>
        <v>0</v>
      </c>
      <c r="BT107" s="19">
        <f t="shared" si="23"/>
        <v>1</v>
      </c>
      <c r="BU107" s="19">
        <f t="shared" si="24"/>
        <v>1</v>
      </c>
    </row>
    <row r="108" spans="1:73" ht="20.100000000000001" customHeight="1" x14ac:dyDescent="0.2">
      <c r="A108" s="12" t="s">
        <v>138</v>
      </c>
      <c r="B108" s="12" t="s">
        <v>186</v>
      </c>
      <c r="C108" s="13" t="s">
        <v>187</v>
      </c>
      <c r="D108" s="13" t="s">
        <v>30</v>
      </c>
      <c r="E108" s="14" t="s">
        <v>31</v>
      </c>
      <c r="F108" s="14" t="s">
        <v>31</v>
      </c>
      <c r="G108" s="14" t="s">
        <v>31</v>
      </c>
      <c r="H108" s="14" t="s">
        <v>31</v>
      </c>
      <c r="I108" s="14" t="s">
        <v>31</v>
      </c>
      <c r="J108" s="14" t="s">
        <v>31</v>
      </c>
      <c r="K108" s="14" t="s">
        <v>31</v>
      </c>
      <c r="L108" s="14" t="s">
        <v>31</v>
      </c>
      <c r="M108" s="14" t="s">
        <v>31</v>
      </c>
      <c r="N108" s="14" t="s">
        <v>31</v>
      </c>
      <c r="O108" s="14" t="s">
        <v>31</v>
      </c>
      <c r="P108" s="14" t="s">
        <v>31</v>
      </c>
      <c r="Q108" s="14" t="s">
        <v>31</v>
      </c>
      <c r="R108" s="14" t="s">
        <v>31</v>
      </c>
      <c r="S108" s="14" t="s">
        <v>31</v>
      </c>
      <c r="T108" s="15">
        <v>0</v>
      </c>
      <c r="U108" s="15">
        <v>0</v>
      </c>
      <c r="V108" s="15">
        <v>1.259987707437E-2</v>
      </c>
      <c r="W108" s="15">
        <v>0</v>
      </c>
      <c r="X108" s="15">
        <v>0</v>
      </c>
      <c r="Y108" s="15">
        <v>7.5898127846179804E-3</v>
      </c>
      <c r="Z108" s="14" t="s">
        <v>31</v>
      </c>
      <c r="AA108" s="14" t="s">
        <v>31</v>
      </c>
      <c r="AB108" s="14" t="s">
        <v>31</v>
      </c>
      <c r="AC108" s="15">
        <v>0.69230769230769196</v>
      </c>
      <c r="AD108" s="15">
        <v>0.69230769230769196</v>
      </c>
      <c r="AE108" s="15">
        <v>0.41764705882352898</v>
      </c>
      <c r="AF108" s="15">
        <v>0.52941176470588203</v>
      </c>
      <c r="AG108" s="15">
        <v>0.52941176470588203</v>
      </c>
      <c r="AH108" s="15">
        <v>0.4</v>
      </c>
      <c r="AI108" s="14" t="s">
        <v>31</v>
      </c>
      <c r="AJ108" s="14" t="s">
        <v>31</v>
      </c>
      <c r="AK108" s="14" t="s">
        <v>31</v>
      </c>
      <c r="AL108" s="14" t="s">
        <v>31</v>
      </c>
      <c r="AM108" s="14" t="s">
        <v>31</v>
      </c>
      <c r="AN108" s="14" t="s">
        <v>31</v>
      </c>
      <c r="AO108" s="15">
        <v>0.38461538461538503</v>
      </c>
      <c r="AP108" s="15">
        <v>0.38461538461538503</v>
      </c>
      <c r="AQ108" s="15">
        <v>0.28823529411764698</v>
      </c>
      <c r="AR108" s="15" t="s">
        <v>31</v>
      </c>
      <c r="AS108" s="15" t="s">
        <v>31</v>
      </c>
      <c r="AT108" s="15" t="s">
        <v>31</v>
      </c>
      <c r="AU108" s="15">
        <v>0</v>
      </c>
      <c r="AV108" s="15">
        <v>0</v>
      </c>
      <c r="AW108" s="15">
        <v>7.0588235294117604E-2</v>
      </c>
      <c r="AX108" s="15">
        <v>0.17647058823529399</v>
      </c>
      <c r="AY108" s="15">
        <v>0.17647058823529399</v>
      </c>
      <c r="AZ108" s="15">
        <v>5.94594594594594E-2</v>
      </c>
      <c r="BA108" s="16" t="s">
        <v>31</v>
      </c>
      <c r="BB108" s="16" t="s">
        <v>31</v>
      </c>
      <c r="BC108" s="16" t="s">
        <v>31</v>
      </c>
      <c r="BD108" s="16">
        <v>0</v>
      </c>
      <c r="BE108" s="16">
        <v>7.5898127846179804E-3</v>
      </c>
      <c r="BF108" s="17">
        <v>0</v>
      </c>
      <c r="BG108" s="16">
        <v>0.52941176470588203</v>
      </c>
      <c r="BH108" s="16">
        <v>0.4</v>
      </c>
      <c r="BI108" s="16">
        <v>1.3235294117647101</v>
      </c>
      <c r="BJ108" s="16">
        <v>0.38461538461538503</v>
      </c>
      <c r="BK108" s="16">
        <v>0.28823529411764698</v>
      </c>
      <c r="BL108" s="16">
        <v>1.33437990580848</v>
      </c>
      <c r="BM108" s="16">
        <v>0.17647058823529399</v>
      </c>
      <c r="BN108" s="16">
        <v>5.94594594594594E-2</v>
      </c>
      <c r="BO108" s="17">
        <v>2.9679144385026799</v>
      </c>
      <c r="BP108" s="18">
        <f t="shared" si="25"/>
        <v>2</v>
      </c>
      <c r="BQ108" s="19" t="str">
        <f t="shared" si="20"/>
        <v>-</v>
      </c>
      <c r="BR108" s="19">
        <f t="shared" si="21"/>
        <v>1</v>
      </c>
      <c r="BS108" s="19">
        <f t="shared" si="22"/>
        <v>0</v>
      </c>
      <c r="BT108" s="19">
        <f t="shared" si="23"/>
        <v>0</v>
      </c>
      <c r="BU108" s="19">
        <f t="shared" si="24"/>
        <v>1</v>
      </c>
    </row>
    <row r="109" spans="1:73" ht="20.100000000000001" customHeight="1" x14ac:dyDescent="0.2">
      <c r="A109" s="12" t="s">
        <v>135</v>
      </c>
      <c r="B109" s="12" t="s">
        <v>188</v>
      </c>
      <c r="C109" s="13" t="s">
        <v>189</v>
      </c>
      <c r="D109" s="13" t="s">
        <v>30</v>
      </c>
      <c r="E109" s="14" t="s">
        <v>31</v>
      </c>
      <c r="F109" s="14" t="s">
        <v>31</v>
      </c>
      <c r="G109" s="14" t="s">
        <v>31</v>
      </c>
      <c r="H109" s="15">
        <v>0.5</v>
      </c>
      <c r="I109" s="15">
        <v>0.6</v>
      </c>
      <c r="J109" s="15">
        <v>0.77053824362606205</v>
      </c>
      <c r="K109" s="15">
        <v>0.83333333333333304</v>
      </c>
      <c r="L109" s="15">
        <v>0.54918032786885196</v>
      </c>
      <c r="M109" s="15">
        <v>0.72182254196642703</v>
      </c>
      <c r="N109" s="15">
        <v>0.75</v>
      </c>
      <c r="O109" s="15">
        <v>0.66470588235294104</v>
      </c>
      <c r="P109" s="15">
        <v>0.77075812274368205</v>
      </c>
      <c r="Q109" s="15">
        <v>3.17328918322296E-3</v>
      </c>
      <c r="R109" s="15">
        <v>4.7102155454604496E-3</v>
      </c>
      <c r="S109" s="15">
        <v>3.7850467098279701E-3</v>
      </c>
      <c r="T109" s="15">
        <v>0</v>
      </c>
      <c r="U109" s="15">
        <v>5.6600832224100901E-3</v>
      </c>
      <c r="V109" s="15">
        <v>6.9101434109980096E-3</v>
      </c>
      <c r="W109" s="15">
        <v>0</v>
      </c>
      <c r="X109" s="15">
        <v>1.28739236072784E-2</v>
      </c>
      <c r="Y109" s="15">
        <v>8.2937838977153802E-3</v>
      </c>
      <c r="Z109" s="15">
        <v>0.41666666666666702</v>
      </c>
      <c r="AA109" s="15">
        <v>0.65384615384615397</v>
      </c>
      <c r="AB109" s="15">
        <v>0.73770491803278704</v>
      </c>
      <c r="AC109" s="15">
        <v>0.8</v>
      </c>
      <c r="AD109" s="15">
        <v>0.66949152542372903</v>
      </c>
      <c r="AE109" s="15">
        <v>0.73732718894009197</v>
      </c>
      <c r="AF109" s="15">
        <v>0.33333333333333298</v>
      </c>
      <c r="AG109" s="15">
        <v>0.68965517241379304</v>
      </c>
      <c r="AH109" s="15">
        <v>0.67553191489361697</v>
      </c>
      <c r="AI109" s="15">
        <v>0.71428571428571397</v>
      </c>
      <c r="AJ109" s="15">
        <v>0.48299319727891199</v>
      </c>
      <c r="AK109" s="15">
        <v>0.60907127429805596</v>
      </c>
      <c r="AL109" s="15">
        <v>0.75</v>
      </c>
      <c r="AM109" s="15">
        <v>0.66346153846153799</v>
      </c>
      <c r="AN109" s="15">
        <v>0.65819209039547999</v>
      </c>
      <c r="AO109" s="15">
        <v>0.66666666666666696</v>
      </c>
      <c r="AP109" s="15">
        <v>0.58064516129032295</v>
      </c>
      <c r="AQ109" s="15">
        <v>0.60303687635574799</v>
      </c>
      <c r="AR109" s="15">
        <v>0.25</v>
      </c>
      <c r="AS109" s="15">
        <v>0.17307692307692299</v>
      </c>
      <c r="AT109" s="15">
        <v>0.12646370023419201</v>
      </c>
      <c r="AU109" s="15">
        <v>0</v>
      </c>
      <c r="AV109" s="15">
        <v>0.161016949152542</v>
      </c>
      <c r="AW109" s="15">
        <v>0.13133640552995399</v>
      </c>
      <c r="AX109" s="15">
        <v>0.133333333333333</v>
      </c>
      <c r="AY109" s="15">
        <v>9.1954022988505704E-2</v>
      </c>
      <c r="AZ109" s="15">
        <v>0.159574468085106</v>
      </c>
      <c r="BA109" s="16">
        <v>0.75</v>
      </c>
      <c r="BB109" s="16">
        <v>0.77075812274368205</v>
      </c>
      <c r="BC109" s="16">
        <v>0.97306791569086704</v>
      </c>
      <c r="BD109" s="16">
        <v>0</v>
      </c>
      <c r="BE109" s="16">
        <v>8.2937838977153802E-3</v>
      </c>
      <c r="BF109" s="17">
        <v>0</v>
      </c>
      <c r="BG109" s="16">
        <v>0.33333333333333298</v>
      </c>
      <c r="BH109" s="16">
        <v>0.67553191489361697</v>
      </c>
      <c r="BI109" s="17">
        <v>0.49343832020997302</v>
      </c>
      <c r="BJ109" s="16">
        <v>0.66666666666666696</v>
      </c>
      <c r="BK109" s="16">
        <v>0.60303687635574799</v>
      </c>
      <c r="BL109" s="16">
        <v>1.10551558752998</v>
      </c>
      <c r="BM109" s="16">
        <v>0.133333333333333</v>
      </c>
      <c r="BN109" s="16">
        <v>0.159574468085106</v>
      </c>
      <c r="BO109" s="16">
        <v>0.83555555555555605</v>
      </c>
      <c r="BP109" s="18">
        <f t="shared" si="25"/>
        <v>2</v>
      </c>
      <c r="BQ109" s="19">
        <f t="shared" si="20"/>
        <v>0</v>
      </c>
      <c r="BR109" s="19">
        <f t="shared" si="21"/>
        <v>1</v>
      </c>
      <c r="BS109" s="19">
        <f t="shared" si="22"/>
        <v>1</v>
      </c>
      <c r="BT109" s="19">
        <f t="shared" si="23"/>
        <v>0</v>
      </c>
      <c r="BU109" s="19">
        <f t="shared" si="24"/>
        <v>0</v>
      </c>
    </row>
    <row r="110" spans="1:73" ht="20.100000000000001" customHeight="1" x14ac:dyDescent="0.2">
      <c r="A110" s="21" t="s">
        <v>138</v>
      </c>
      <c r="B110" s="21" t="s">
        <v>190</v>
      </c>
      <c r="C110" s="22" t="s">
        <v>191</v>
      </c>
      <c r="D110" s="22" t="s">
        <v>30</v>
      </c>
      <c r="E110" s="15">
        <v>0.72727272727272696</v>
      </c>
      <c r="F110" s="15">
        <v>0.61971830985915499</v>
      </c>
      <c r="G110" s="15">
        <v>0.61739130434782596</v>
      </c>
      <c r="H110" s="15">
        <v>0.81818181818181801</v>
      </c>
      <c r="I110" s="15">
        <v>0.59016393442622905</v>
      </c>
      <c r="J110" s="15">
        <v>0.55357142857142905</v>
      </c>
      <c r="K110" s="15">
        <v>0.53846153846153799</v>
      </c>
      <c r="L110" s="15">
        <v>0.61111111111111105</v>
      </c>
      <c r="M110" s="15">
        <v>0.65</v>
      </c>
      <c r="N110" s="15">
        <v>0.5</v>
      </c>
      <c r="O110" s="15">
        <v>0.61904761904761896</v>
      </c>
      <c r="P110" s="15">
        <v>0.70149253731343297</v>
      </c>
      <c r="Q110" s="15">
        <v>4.6992481203007499E-3</v>
      </c>
      <c r="R110" s="15">
        <v>2.4783147459727399E-3</v>
      </c>
      <c r="S110" s="15">
        <v>6.4271588661832602E-3</v>
      </c>
      <c r="T110" s="15">
        <v>0</v>
      </c>
      <c r="U110" s="15">
        <v>0</v>
      </c>
      <c r="V110" s="15">
        <v>7.5833333333333299E-3</v>
      </c>
      <c r="W110" s="15">
        <v>0</v>
      </c>
      <c r="X110" s="15">
        <v>0</v>
      </c>
      <c r="Y110" s="15">
        <v>1.0124375607630199E-2</v>
      </c>
      <c r="Z110" s="15">
        <v>0.6</v>
      </c>
      <c r="AA110" s="15">
        <v>0.71428571428571397</v>
      </c>
      <c r="AB110" s="15">
        <v>0.81052631578947398</v>
      </c>
      <c r="AC110" s="15">
        <v>0.5</v>
      </c>
      <c r="AD110" s="15">
        <v>0.73333333333333295</v>
      </c>
      <c r="AE110" s="15">
        <v>0.80291970802919699</v>
      </c>
      <c r="AF110" s="15">
        <v>0.6</v>
      </c>
      <c r="AG110" s="15">
        <v>0.61764705882352899</v>
      </c>
      <c r="AH110" s="15">
        <v>0.69934640522875802</v>
      </c>
      <c r="AI110" s="15">
        <v>0.74074074074074103</v>
      </c>
      <c r="AJ110" s="15">
        <v>0.72340425531914898</v>
      </c>
      <c r="AK110" s="15">
        <v>0.78861788617886197</v>
      </c>
      <c r="AL110" s="15">
        <v>0.9</v>
      </c>
      <c r="AM110" s="15">
        <v>0.85714285714285698</v>
      </c>
      <c r="AN110" s="15">
        <v>0.81052631578947398</v>
      </c>
      <c r="AO110" s="15">
        <v>0.7</v>
      </c>
      <c r="AP110" s="15">
        <v>0.77777777777777801</v>
      </c>
      <c r="AQ110" s="15">
        <v>0.78102189781021902</v>
      </c>
      <c r="AR110" s="15">
        <v>0.1</v>
      </c>
      <c r="AS110" s="15">
        <v>7.1428571428571397E-2</v>
      </c>
      <c r="AT110" s="15">
        <v>6.3157894736842093E-2</v>
      </c>
      <c r="AU110" s="15">
        <v>0</v>
      </c>
      <c r="AV110" s="15">
        <v>2.2222222222222299E-2</v>
      </c>
      <c r="AW110" s="15">
        <v>4.3795620437956199E-2</v>
      </c>
      <c r="AX110" s="15">
        <v>0.33333333333333298</v>
      </c>
      <c r="AY110" s="15">
        <v>0.17647058823529399</v>
      </c>
      <c r="AZ110" s="15">
        <v>9.1503267973856203E-2</v>
      </c>
      <c r="BA110" s="16">
        <v>0.5</v>
      </c>
      <c r="BB110" s="16">
        <v>0.70149253731343297</v>
      </c>
      <c r="BC110" s="17">
        <v>0.71276595744680804</v>
      </c>
      <c r="BD110" s="16">
        <v>0</v>
      </c>
      <c r="BE110" s="16">
        <v>1.0124375607630199E-2</v>
      </c>
      <c r="BF110" s="17">
        <v>0</v>
      </c>
      <c r="BG110" s="16">
        <v>0.6</v>
      </c>
      <c r="BH110" s="16">
        <v>0.69934640522875802</v>
      </c>
      <c r="BI110" s="17">
        <v>0.85794392523364504</v>
      </c>
      <c r="BJ110" s="16">
        <v>0.7</v>
      </c>
      <c r="BK110" s="16">
        <v>0.78102189781021902</v>
      </c>
      <c r="BL110" s="17">
        <v>0.89626168224299096</v>
      </c>
      <c r="BM110" s="16">
        <v>0.33333333333333298</v>
      </c>
      <c r="BN110" s="16">
        <v>9.1503267973856203E-2</v>
      </c>
      <c r="BO110" s="17">
        <v>3.6428571428571401</v>
      </c>
      <c r="BP110" s="18">
        <f t="shared" si="25"/>
        <v>5</v>
      </c>
      <c r="BQ110" s="19">
        <f t="shared" si="20"/>
        <v>1</v>
      </c>
      <c r="BR110" s="19">
        <f t="shared" si="21"/>
        <v>1</v>
      </c>
      <c r="BS110" s="19">
        <f t="shared" si="22"/>
        <v>1</v>
      </c>
      <c r="BT110" s="19">
        <f t="shared" si="23"/>
        <v>1</v>
      </c>
      <c r="BU110" s="19">
        <f t="shared" si="24"/>
        <v>1</v>
      </c>
    </row>
    <row r="111" spans="1:73" ht="20.100000000000001" customHeight="1" x14ac:dyDescent="0.2">
      <c r="A111" s="12" t="s">
        <v>138</v>
      </c>
      <c r="B111" s="12" t="s">
        <v>192</v>
      </c>
      <c r="C111" s="13" t="s">
        <v>193</v>
      </c>
      <c r="D111" s="13" t="s">
        <v>30</v>
      </c>
      <c r="E111" s="15">
        <v>0.38461538461538503</v>
      </c>
      <c r="F111" s="15">
        <v>0.34375</v>
      </c>
      <c r="G111" s="15">
        <v>0.49765258215962399</v>
      </c>
      <c r="H111" s="15">
        <v>0.34482758620689702</v>
      </c>
      <c r="I111" s="15">
        <v>0.48484848484848497</v>
      </c>
      <c r="J111" s="15">
        <v>0.59358288770053502</v>
      </c>
      <c r="K111" s="15">
        <v>0.27777777777777801</v>
      </c>
      <c r="L111" s="15">
        <v>0.439393939393939</v>
      </c>
      <c r="M111" s="15">
        <v>0.58108108108108103</v>
      </c>
      <c r="N111" s="15">
        <v>0.32</v>
      </c>
      <c r="O111" s="15">
        <v>0.36</v>
      </c>
      <c r="P111" s="15">
        <v>0.557894736842105</v>
      </c>
      <c r="Q111" s="15">
        <v>2.6239067055393601E-2</v>
      </c>
      <c r="R111" s="15">
        <v>0.114042142512466</v>
      </c>
      <c r="S111" s="15">
        <v>9.9085069106482404E-2</v>
      </c>
      <c r="T111" s="15">
        <v>2.61401557285873E-2</v>
      </c>
      <c r="U111" s="15">
        <v>0.100350121195799</v>
      </c>
      <c r="V111" s="15">
        <v>8.5655196185442706E-2</v>
      </c>
      <c r="W111" s="15">
        <v>0</v>
      </c>
      <c r="X111" s="15">
        <v>9.3323612123737104E-2</v>
      </c>
      <c r="Y111" s="15">
        <v>8.7935476643889302E-2</v>
      </c>
      <c r="Z111" s="15">
        <v>0.75</v>
      </c>
      <c r="AA111" s="15">
        <v>0.822784810126582</v>
      </c>
      <c r="AB111" s="15">
        <v>0.75510204081632604</v>
      </c>
      <c r="AC111" s="15">
        <v>0.65853658536585402</v>
      </c>
      <c r="AD111" s="15">
        <v>0.73684210526315796</v>
      </c>
      <c r="AE111" s="15">
        <v>0.73199999999999998</v>
      </c>
      <c r="AF111" s="15">
        <v>0.22727272727272699</v>
      </c>
      <c r="AG111" s="15">
        <v>0.52054794520547898</v>
      </c>
      <c r="AH111" s="15">
        <v>0.62737642585551301</v>
      </c>
      <c r="AI111" s="15">
        <v>0.69565217391304301</v>
      </c>
      <c r="AJ111" s="15">
        <v>0.4</v>
      </c>
      <c r="AK111" s="15">
        <v>0.49049429657794702</v>
      </c>
      <c r="AL111" s="15">
        <v>0.75</v>
      </c>
      <c r="AM111" s="15">
        <v>0.620253164556962</v>
      </c>
      <c r="AN111" s="15">
        <v>0.46122448979591801</v>
      </c>
      <c r="AO111" s="15">
        <v>0.68292682926829296</v>
      </c>
      <c r="AP111" s="15">
        <v>0.6</v>
      </c>
      <c r="AQ111" s="15">
        <v>0.5</v>
      </c>
      <c r="AR111" s="15">
        <v>7.1428571428571397E-2</v>
      </c>
      <c r="AS111" s="15">
        <v>6.3291139240506195E-2</v>
      </c>
      <c r="AT111" s="15">
        <v>5.3061224489795798E-2</v>
      </c>
      <c r="AU111" s="15">
        <v>7.3170731707316999E-2</v>
      </c>
      <c r="AV111" s="15">
        <v>6.3157894736842093E-2</v>
      </c>
      <c r="AW111" s="15">
        <v>6.0000000000000102E-2</v>
      </c>
      <c r="AX111" s="15">
        <v>0</v>
      </c>
      <c r="AY111" s="15">
        <v>0.13698630136986301</v>
      </c>
      <c r="AZ111" s="15">
        <v>7.6045627376425701E-2</v>
      </c>
      <c r="BA111" s="16">
        <v>0.32</v>
      </c>
      <c r="BB111" s="16">
        <v>0.557894736842105</v>
      </c>
      <c r="BC111" s="17">
        <v>0.57358490566037801</v>
      </c>
      <c r="BD111" s="16">
        <v>0</v>
      </c>
      <c r="BE111" s="16">
        <v>8.7935476643889302E-2</v>
      </c>
      <c r="BF111" s="17">
        <v>0</v>
      </c>
      <c r="BG111" s="16">
        <v>0.22727272727272699</v>
      </c>
      <c r="BH111" s="16">
        <v>0.62737642585551301</v>
      </c>
      <c r="BI111" s="17">
        <v>0.36225895316804402</v>
      </c>
      <c r="BJ111" s="16">
        <v>0.68292682926829296</v>
      </c>
      <c r="BK111" s="16">
        <v>0.5</v>
      </c>
      <c r="BL111" s="16">
        <v>1.3658536585365899</v>
      </c>
      <c r="BM111" s="16">
        <v>0</v>
      </c>
      <c r="BN111" s="16">
        <v>7.6045627376425701E-2</v>
      </c>
      <c r="BO111" s="16">
        <v>0</v>
      </c>
      <c r="BP111" s="18">
        <f t="shared" si="25"/>
        <v>3</v>
      </c>
      <c r="BQ111" s="19">
        <f t="shared" si="20"/>
        <v>1</v>
      </c>
      <c r="BR111" s="19">
        <f t="shared" si="21"/>
        <v>1</v>
      </c>
      <c r="BS111" s="19">
        <f t="shared" si="22"/>
        <v>1</v>
      </c>
      <c r="BT111" s="19">
        <f t="shared" si="23"/>
        <v>0</v>
      </c>
      <c r="BU111" s="19">
        <f t="shared" si="24"/>
        <v>0</v>
      </c>
    </row>
    <row r="112" spans="1:73" ht="20.100000000000001" customHeight="1" x14ac:dyDescent="0.2">
      <c r="A112" s="12" t="s">
        <v>138</v>
      </c>
      <c r="B112" s="12" t="s">
        <v>194</v>
      </c>
      <c r="C112" s="13" t="s">
        <v>195</v>
      </c>
      <c r="D112" s="13" t="s">
        <v>30</v>
      </c>
      <c r="E112" s="14" t="s">
        <v>31</v>
      </c>
      <c r="F112" s="14" t="s">
        <v>31</v>
      </c>
      <c r="G112" s="14" t="s">
        <v>31</v>
      </c>
      <c r="H112" s="14" t="s">
        <v>31</v>
      </c>
      <c r="I112" s="14" t="s">
        <v>31</v>
      </c>
      <c r="J112" s="14" t="s">
        <v>31</v>
      </c>
      <c r="K112" s="14" t="s">
        <v>31</v>
      </c>
      <c r="L112" s="14" t="s">
        <v>31</v>
      </c>
      <c r="M112" s="14" t="s">
        <v>31</v>
      </c>
      <c r="N112" s="14" t="s">
        <v>31</v>
      </c>
      <c r="O112" s="14" t="s">
        <v>31</v>
      </c>
      <c r="P112" s="14" t="s">
        <v>31</v>
      </c>
      <c r="Q112" s="14" t="s">
        <v>31</v>
      </c>
      <c r="R112" s="14" t="s">
        <v>31</v>
      </c>
      <c r="S112" s="14" t="s">
        <v>31</v>
      </c>
      <c r="T112" s="14" t="s">
        <v>31</v>
      </c>
      <c r="U112" s="14" t="s">
        <v>31</v>
      </c>
      <c r="V112" s="14" t="s">
        <v>31</v>
      </c>
      <c r="W112" s="15">
        <v>0</v>
      </c>
      <c r="X112" s="15">
        <v>2.55918106206014E-2</v>
      </c>
      <c r="Y112" s="15">
        <v>4.4248073362896601E-2</v>
      </c>
      <c r="Z112" s="14" t="s">
        <v>31</v>
      </c>
      <c r="AA112" s="14" t="s">
        <v>31</v>
      </c>
      <c r="AB112" s="14" t="s">
        <v>31</v>
      </c>
      <c r="AC112" s="14" t="s">
        <v>31</v>
      </c>
      <c r="AD112" s="14" t="s">
        <v>31</v>
      </c>
      <c r="AE112" s="14" t="s">
        <v>31</v>
      </c>
      <c r="AF112" s="15">
        <v>0.88235294117647101</v>
      </c>
      <c r="AG112" s="15">
        <v>0.59537572254335303</v>
      </c>
      <c r="AH112" s="15">
        <v>0.69509981851179703</v>
      </c>
      <c r="AI112" s="14" t="s">
        <v>31</v>
      </c>
      <c r="AJ112" s="14" t="s">
        <v>31</v>
      </c>
      <c r="AK112" s="14" t="s">
        <v>31</v>
      </c>
      <c r="AL112" s="14" t="s">
        <v>31</v>
      </c>
      <c r="AM112" s="14" t="s">
        <v>31</v>
      </c>
      <c r="AN112" s="14" t="s">
        <v>31</v>
      </c>
      <c r="AO112" s="14" t="s">
        <v>31</v>
      </c>
      <c r="AP112" s="14" t="s">
        <v>31</v>
      </c>
      <c r="AQ112" s="14" t="s">
        <v>31</v>
      </c>
      <c r="AR112" s="15" t="s">
        <v>31</v>
      </c>
      <c r="AS112" s="15" t="s">
        <v>31</v>
      </c>
      <c r="AT112" s="15" t="s">
        <v>31</v>
      </c>
      <c r="AU112" s="15" t="s">
        <v>31</v>
      </c>
      <c r="AV112" s="15" t="s">
        <v>31</v>
      </c>
      <c r="AW112" s="15" t="s">
        <v>31</v>
      </c>
      <c r="AX112" s="15">
        <v>5.8823529411764698E-2</v>
      </c>
      <c r="AY112" s="15">
        <v>6.3583815028901702E-2</v>
      </c>
      <c r="AZ112" s="15">
        <v>8.1669691470054401E-2</v>
      </c>
      <c r="BA112" s="16" t="s">
        <v>31</v>
      </c>
      <c r="BB112" s="16" t="s">
        <v>31</v>
      </c>
      <c r="BC112" s="16" t="s">
        <v>31</v>
      </c>
      <c r="BD112" s="16">
        <v>0</v>
      </c>
      <c r="BE112" s="16">
        <v>4.4248073362896601E-2</v>
      </c>
      <c r="BF112" s="17">
        <v>0</v>
      </c>
      <c r="BG112" s="16">
        <v>0.88235294117647101</v>
      </c>
      <c r="BH112" s="16">
        <v>0.69509981851179703</v>
      </c>
      <c r="BI112" s="16">
        <v>1.26939026263247</v>
      </c>
      <c r="BJ112" s="16" t="s">
        <v>31</v>
      </c>
      <c r="BK112" s="16" t="s">
        <v>31</v>
      </c>
      <c r="BL112" s="16" t="s">
        <v>31</v>
      </c>
      <c r="BM112" s="16">
        <v>5.8823529411764698E-2</v>
      </c>
      <c r="BN112" s="16">
        <v>8.1669691470054401E-2</v>
      </c>
      <c r="BO112" s="16">
        <v>0.72026143790849695</v>
      </c>
      <c r="BP112" s="18">
        <f t="shared" si="25"/>
        <v>1</v>
      </c>
      <c r="BQ112" s="19" t="str">
        <f t="shared" si="20"/>
        <v>-</v>
      </c>
      <c r="BR112" s="19">
        <f t="shared" si="21"/>
        <v>1</v>
      </c>
      <c r="BS112" s="19">
        <f t="shared" si="22"/>
        <v>0</v>
      </c>
      <c r="BT112" s="19" t="str">
        <f t="shared" si="23"/>
        <v>-</v>
      </c>
      <c r="BU112" s="19">
        <f t="shared" si="24"/>
        <v>0</v>
      </c>
    </row>
    <row r="113" spans="1:73" ht="20.100000000000001" customHeight="1" x14ac:dyDescent="0.2">
      <c r="A113" s="12" t="s">
        <v>138</v>
      </c>
      <c r="B113" s="12" t="s">
        <v>196</v>
      </c>
      <c r="C113" s="13" t="s">
        <v>197</v>
      </c>
      <c r="D113" s="13" t="s">
        <v>30</v>
      </c>
      <c r="E113" s="15">
        <v>0.31034482758620702</v>
      </c>
      <c r="F113" s="15">
        <v>0.271175311884439</v>
      </c>
      <c r="G113" s="15">
        <v>0.38314509122502199</v>
      </c>
      <c r="H113" s="15">
        <v>0.29166666666666702</v>
      </c>
      <c r="I113" s="15">
        <v>0.28979591836734703</v>
      </c>
      <c r="J113" s="15">
        <v>0.40589857840017002</v>
      </c>
      <c r="K113" s="15">
        <v>0.28947368421052599</v>
      </c>
      <c r="L113" s="15">
        <v>0.33007676203768299</v>
      </c>
      <c r="M113" s="15">
        <v>0.44490508400611001</v>
      </c>
      <c r="N113" s="15">
        <v>0.233333333333333</v>
      </c>
      <c r="O113" s="15">
        <v>0.29238505747126398</v>
      </c>
      <c r="P113" s="15">
        <v>0.40402713941781598</v>
      </c>
      <c r="Q113" s="15">
        <v>7.1370967741935507E-2</v>
      </c>
      <c r="R113" s="15">
        <v>7.6392232386454798E-3</v>
      </c>
      <c r="S113" s="15">
        <v>1.25808326250404E-2</v>
      </c>
      <c r="T113" s="15">
        <v>2.2006472491909401E-2</v>
      </c>
      <c r="U113" s="15">
        <v>7.3252776697906204E-3</v>
      </c>
      <c r="V113" s="15">
        <v>1.6119385833640199E-2</v>
      </c>
      <c r="W113" s="15">
        <v>6.2807593156784594E-2</v>
      </c>
      <c r="X113" s="15">
        <v>7.8352649437882296E-3</v>
      </c>
      <c r="Y113" s="15">
        <v>1.6117606451518499E-2</v>
      </c>
      <c r="Z113" s="15">
        <v>0.72340425531914898</v>
      </c>
      <c r="AA113" s="15">
        <v>0.53123272526257603</v>
      </c>
      <c r="AB113" s="15">
        <v>0.637688358999834</v>
      </c>
      <c r="AC113" s="15">
        <v>0.65909090909090895</v>
      </c>
      <c r="AD113" s="15">
        <v>0.54709531866892303</v>
      </c>
      <c r="AE113" s="15">
        <v>0.64450087287732105</v>
      </c>
      <c r="AF113" s="15">
        <v>0.64864864864864902</v>
      </c>
      <c r="AG113" s="15">
        <v>0.53821656050955402</v>
      </c>
      <c r="AH113" s="15">
        <v>0.64739791833466698</v>
      </c>
      <c r="AI113" s="15">
        <v>0.58536585365853699</v>
      </c>
      <c r="AJ113" s="15">
        <v>0.49376199616122801</v>
      </c>
      <c r="AK113" s="15">
        <v>0.60391009852216704</v>
      </c>
      <c r="AL113" s="15">
        <v>0.72340425531914898</v>
      </c>
      <c r="AM113" s="15">
        <v>0.56329463792150403</v>
      </c>
      <c r="AN113" s="15">
        <v>0.63305182977314101</v>
      </c>
      <c r="AO113" s="15">
        <v>0.70454545454545503</v>
      </c>
      <c r="AP113" s="15">
        <v>0.51607445008460195</v>
      </c>
      <c r="AQ113" s="15">
        <v>0.59339787335343597</v>
      </c>
      <c r="AR113" s="15">
        <v>2.1276595744680899E-2</v>
      </c>
      <c r="AS113" s="15">
        <v>2.6533996683250301E-2</v>
      </c>
      <c r="AT113" s="15">
        <v>2.1692333167743001E-2</v>
      </c>
      <c r="AU113" s="15">
        <v>4.54545454545454E-2</v>
      </c>
      <c r="AV113" s="15">
        <v>2.8764805414551599E-2</v>
      </c>
      <c r="AW113" s="15">
        <v>2.4916679892080601E-2</v>
      </c>
      <c r="AX113" s="15">
        <v>0.135135135135135</v>
      </c>
      <c r="AY113" s="15">
        <v>3.0573248407643298E-2</v>
      </c>
      <c r="AZ113" s="15">
        <v>3.2025620496397199E-2</v>
      </c>
      <c r="BA113" s="16">
        <v>0.233333333333333</v>
      </c>
      <c r="BB113" s="16">
        <v>0.40402713941781598</v>
      </c>
      <c r="BC113" s="17">
        <v>0.57751895991332503</v>
      </c>
      <c r="BD113" s="16">
        <v>6.2807593156784594E-2</v>
      </c>
      <c r="BE113" s="16">
        <v>1.6117606451518499E-2</v>
      </c>
      <c r="BF113" s="16">
        <v>3.8968312910300198</v>
      </c>
      <c r="BG113" s="16">
        <v>0.64864864864864902</v>
      </c>
      <c r="BH113" s="16">
        <v>0.64739791833466698</v>
      </c>
      <c r="BI113" s="16">
        <v>1.0019319344078199</v>
      </c>
      <c r="BJ113" s="16">
        <v>0.70454545454545503</v>
      </c>
      <c r="BK113" s="16">
        <v>0.59339787335343597</v>
      </c>
      <c r="BL113" s="16">
        <v>1.18730700965256</v>
      </c>
      <c r="BM113" s="16">
        <v>0.135135135135135</v>
      </c>
      <c r="BN113" s="16">
        <v>3.2025620496397199E-2</v>
      </c>
      <c r="BO113" s="17">
        <v>4.2195945945945796</v>
      </c>
      <c r="BP113" s="18">
        <f t="shared" si="25"/>
        <v>2</v>
      </c>
      <c r="BQ113" s="19">
        <f t="shared" si="20"/>
        <v>1</v>
      </c>
      <c r="BR113" s="19">
        <f t="shared" si="21"/>
        <v>0</v>
      </c>
      <c r="BS113" s="19">
        <f t="shared" si="22"/>
        <v>0</v>
      </c>
      <c r="BT113" s="19">
        <f t="shared" si="23"/>
        <v>0</v>
      </c>
      <c r="BU113" s="19">
        <f t="shared" si="24"/>
        <v>1</v>
      </c>
    </row>
    <row r="114" spans="1:73" ht="20.100000000000001" customHeight="1" x14ac:dyDescent="0.2">
      <c r="A114" s="12" t="s">
        <v>138</v>
      </c>
      <c r="B114" s="12" t="s">
        <v>196</v>
      </c>
      <c r="C114" s="13" t="s">
        <v>198</v>
      </c>
      <c r="D114" s="13" t="s">
        <v>30</v>
      </c>
      <c r="E114" s="15">
        <v>0.214285714285714</v>
      </c>
      <c r="F114" s="15">
        <v>0.271175311884439</v>
      </c>
      <c r="G114" s="15">
        <v>0.38314509122502199</v>
      </c>
      <c r="H114" s="15">
        <v>0.32857142857142901</v>
      </c>
      <c r="I114" s="15">
        <v>0.28979591836734703</v>
      </c>
      <c r="J114" s="15">
        <v>0.40589857840017002</v>
      </c>
      <c r="K114" s="15">
        <v>0.34782608695652201</v>
      </c>
      <c r="L114" s="15">
        <v>0.33007676203768299</v>
      </c>
      <c r="M114" s="15">
        <v>0.44490508400611001</v>
      </c>
      <c r="N114" s="15">
        <v>0.25</v>
      </c>
      <c r="O114" s="15">
        <v>0.29238505747126398</v>
      </c>
      <c r="P114" s="15">
        <v>0.40402713941781598</v>
      </c>
      <c r="Q114" s="15">
        <v>5.09646887513651E-3</v>
      </c>
      <c r="R114" s="15">
        <v>7.6392232386454798E-3</v>
      </c>
      <c r="S114" s="15">
        <v>1.25808326250404E-2</v>
      </c>
      <c r="T114" s="15">
        <v>0</v>
      </c>
      <c r="U114" s="15">
        <v>7.3252776697906204E-3</v>
      </c>
      <c r="V114" s="15">
        <v>1.6119385833640199E-2</v>
      </c>
      <c r="W114" s="15">
        <v>1.1399620012666201E-2</v>
      </c>
      <c r="X114" s="15">
        <v>7.8352649437882296E-3</v>
      </c>
      <c r="Y114" s="15">
        <v>1.6117606451518499E-2</v>
      </c>
      <c r="Z114" s="15">
        <v>0.60869565217391297</v>
      </c>
      <c r="AA114" s="15">
        <v>0.53123272526257603</v>
      </c>
      <c r="AB114" s="15">
        <v>0.637688358999834</v>
      </c>
      <c r="AC114" s="15">
        <v>0.52830188679245305</v>
      </c>
      <c r="AD114" s="15">
        <v>0.54709531866892303</v>
      </c>
      <c r="AE114" s="15">
        <v>0.64450087287732105</v>
      </c>
      <c r="AF114" s="15">
        <v>0.36923076923076897</v>
      </c>
      <c r="AG114" s="15">
        <v>0.53821656050955402</v>
      </c>
      <c r="AH114" s="15">
        <v>0.64739791833466698</v>
      </c>
      <c r="AI114" s="15">
        <v>0.55769230769230804</v>
      </c>
      <c r="AJ114" s="15">
        <v>0.49376199616122801</v>
      </c>
      <c r="AK114" s="15">
        <v>0.60391009852216704</v>
      </c>
      <c r="AL114" s="15">
        <v>0.623188405797101</v>
      </c>
      <c r="AM114" s="15">
        <v>0.56329463792150403</v>
      </c>
      <c r="AN114" s="15">
        <v>0.63305182977314101</v>
      </c>
      <c r="AO114" s="15">
        <v>0.64150943396226401</v>
      </c>
      <c r="AP114" s="15">
        <v>0.51607445008460195</v>
      </c>
      <c r="AQ114" s="15">
        <v>0.59339787335343597</v>
      </c>
      <c r="AR114" s="15">
        <v>2.8985507246376802E-2</v>
      </c>
      <c r="AS114" s="15">
        <v>2.6533996683250301E-2</v>
      </c>
      <c r="AT114" s="15">
        <v>2.1692333167743001E-2</v>
      </c>
      <c r="AU114" s="15">
        <v>7.5471698113207503E-2</v>
      </c>
      <c r="AV114" s="15">
        <v>2.8764805414551599E-2</v>
      </c>
      <c r="AW114" s="15">
        <v>2.4916679892080601E-2</v>
      </c>
      <c r="AX114" s="15">
        <v>1.53846153846153E-2</v>
      </c>
      <c r="AY114" s="15">
        <v>3.0573248407643298E-2</v>
      </c>
      <c r="AZ114" s="15">
        <v>3.2025620496397199E-2</v>
      </c>
      <c r="BA114" s="16">
        <v>0.25</v>
      </c>
      <c r="BB114" s="16">
        <v>0.40402713941781598</v>
      </c>
      <c r="BC114" s="17">
        <v>0.618770314192849</v>
      </c>
      <c r="BD114" s="16">
        <v>1.1399620012666201E-2</v>
      </c>
      <c r="BE114" s="16">
        <v>1.6117606451518499E-2</v>
      </c>
      <c r="BF114" s="17">
        <v>0.70727747615355097</v>
      </c>
      <c r="BG114" s="16">
        <v>0.36923076923076897</v>
      </c>
      <c r="BH114" s="16">
        <v>0.64739791833466698</v>
      </c>
      <c r="BI114" s="17">
        <v>0.57033048573983502</v>
      </c>
      <c r="BJ114" s="16">
        <v>0.64150943396226401</v>
      </c>
      <c r="BK114" s="16">
        <v>0.59339787335343597</v>
      </c>
      <c r="BL114" s="16">
        <v>1.0810780806087801</v>
      </c>
      <c r="BM114" s="16">
        <v>1.53846153846153E-2</v>
      </c>
      <c r="BN114" s="16">
        <v>3.2025620496397199E-2</v>
      </c>
      <c r="BO114" s="16">
        <v>0.48038461538461202</v>
      </c>
      <c r="BP114" s="18">
        <f t="shared" si="25"/>
        <v>3</v>
      </c>
      <c r="BQ114" s="19">
        <f t="shared" si="20"/>
        <v>1</v>
      </c>
      <c r="BR114" s="19">
        <f t="shared" si="21"/>
        <v>1</v>
      </c>
      <c r="BS114" s="19">
        <f t="shared" si="22"/>
        <v>1</v>
      </c>
      <c r="BT114" s="19">
        <f t="shared" si="23"/>
        <v>0</v>
      </c>
      <c r="BU114" s="19">
        <f t="shared" si="24"/>
        <v>0</v>
      </c>
    </row>
    <row r="115" spans="1:73" ht="20.100000000000001" customHeight="1" x14ac:dyDescent="0.2">
      <c r="A115" s="12" t="s">
        <v>138</v>
      </c>
      <c r="B115" s="12" t="s">
        <v>196</v>
      </c>
      <c r="C115" s="13" t="s">
        <v>199</v>
      </c>
      <c r="D115" s="13" t="s">
        <v>30</v>
      </c>
      <c r="E115" s="15">
        <v>0.243589743589744</v>
      </c>
      <c r="F115" s="15">
        <v>0.271175311884439</v>
      </c>
      <c r="G115" s="15">
        <v>0.38314509122502199</v>
      </c>
      <c r="H115" s="15">
        <v>0.21052631578947401</v>
      </c>
      <c r="I115" s="15">
        <v>0.28979591836734703</v>
      </c>
      <c r="J115" s="15">
        <v>0.40589857840017002</v>
      </c>
      <c r="K115" s="15">
        <v>0.26436781609195398</v>
      </c>
      <c r="L115" s="15">
        <v>0.33007676203768299</v>
      </c>
      <c r="M115" s="15">
        <v>0.44490508400611001</v>
      </c>
      <c r="N115" s="15">
        <v>0.39743589743589702</v>
      </c>
      <c r="O115" s="15">
        <v>0.29238505747126398</v>
      </c>
      <c r="P115" s="15">
        <v>0.40402713941781598</v>
      </c>
      <c r="Q115" s="15">
        <v>1.53407845715538E-2</v>
      </c>
      <c r="R115" s="15">
        <v>7.6392232386454798E-3</v>
      </c>
      <c r="S115" s="15">
        <v>1.25808326250404E-2</v>
      </c>
      <c r="T115" s="15">
        <v>4.0250176535861999E-2</v>
      </c>
      <c r="U115" s="15">
        <v>7.3252776697906204E-3</v>
      </c>
      <c r="V115" s="15">
        <v>1.6119385833640199E-2</v>
      </c>
      <c r="W115" s="15">
        <v>8.9542692676686901E-3</v>
      </c>
      <c r="X115" s="15">
        <v>7.8352649437882296E-3</v>
      </c>
      <c r="Y115" s="15">
        <v>1.6117606451518499E-2</v>
      </c>
      <c r="Z115" s="15">
        <v>0.66315789473684195</v>
      </c>
      <c r="AA115" s="15">
        <v>0.53123272526257603</v>
      </c>
      <c r="AB115" s="15">
        <v>0.637688358999834</v>
      </c>
      <c r="AC115" s="15">
        <v>0.56603773584905703</v>
      </c>
      <c r="AD115" s="15">
        <v>0.54709531866892303</v>
      </c>
      <c r="AE115" s="15">
        <v>0.64450087287732105</v>
      </c>
      <c r="AF115" s="15">
        <v>0.45161290322580599</v>
      </c>
      <c r="AG115" s="15">
        <v>0.53821656050955402</v>
      </c>
      <c r="AH115" s="15">
        <v>0.64739791833466698</v>
      </c>
      <c r="AI115" s="15">
        <v>0.48245614035087703</v>
      </c>
      <c r="AJ115" s="15">
        <v>0.49376199616122801</v>
      </c>
      <c r="AK115" s="15">
        <v>0.60391009852216704</v>
      </c>
      <c r="AL115" s="15">
        <v>0.70526315789473704</v>
      </c>
      <c r="AM115" s="15">
        <v>0.56329463792150403</v>
      </c>
      <c r="AN115" s="15">
        <v>0.63305182977314101</v>
      </c>
      <c r="AO115" s="15">
        <v>0.59433962264150897</v>
      </c>
      <c r="AP115" s="15">
        <v>0.51607445008460195</v>
      </c>
      <c r="AQ115" s="15">
        <v>0.59339787335343597</v>
      </c>
      <c r="AR115" s="15">
        <v>5.2631578947368501E-2</v>
      </c>
      <c r="AS115" s="15">
        <v>2.6533996683250301E-2</v>
      </c>
      <c r="AT115" s="15">
        <v>2.1692333167743001E-2</v>
      </c>
      <c r="AU115" s="15">
        <v>5.6603773584905703E-2</v>
      </c>
      <c r="AV115" s="15">
        <v>2.8764805414551599E-2</v>
      </c>
      <c r="AW115" s="15">
        <v>2.4916679892080601E-2</v>
      </c>
      <c r="AX115" s="15">
        <v>4.3010752688171998E-2</v>
      </c>
      <c r="AY115" s="15">
        <v>3.0573248407643298E-2</v>
      </c>
      <c r="AZ115" s="15">
        <v>3.2025620496397199E-2</v>
      </c>
      <c r="BA115" s="16">
        <v>0.39743589743589702</v>
      </c>
      <c r="BB115" s="16">
        <v>0.40402713941781598</v>
      </c>
      <c r="BC115" s="16">
        <v>0.983686140511708</v>
      </c>
      <c r="BD115" s="16">
        <v>8.9542692676686901E-3</v>
      </c>
      <c r="BE115" s="16">
        <v>1.6117606451518499E-2</v>
      </c>
      <c r="BF115" s="17">
        <v>0.55555825206447296</v>
      </c>
      <c r="BG115" s="16">
        <v>0.45161290322580599</v>
      </c>
      <c r="BH115" s="16">
        <v>0.64739791833466698</v>
      </c>
      <c r="BI115" s="17">
        <v>0.69758164250436905</v>
      </c>
      <c r="BJ115" s="16">
        <v>0.59433962264150897</v>
      </c>
      <c r="BK115" s="16">
        <v>0.59339787335343597</v>
      </c>
      <c r="BL115" s="16">
        <v>1.0015870452699001</v>
      </c>
      <c r="BM115" s="16">
        <v>4.3010752688171998E-2</v>
      </c>
      <c r="BN115" s="16">
        <v>3.2025620496397199E-2</v>
      </c>
      <c r="BO115" s="17">
        <v>1.3430107526881701</v>
      </c>
      <c r="BP115" s="18">
        <f t="shared" si="25"/>
        <v>3</v>
      </c>
      <c r="BQ115" s="19">
        <f t="shared" si="20"/>
        <v>0</v>
      </c>
      <c r="BR115" s="19">
        <f t="shared" si="21"/>
        <v>1</v>
      </c>
      <c r="BS115" s="19">
        <f t="shared" si="22"/>
        <v>1</v>
      </c>
      <c r="BT115" s="19">
        <f t="shared" si="23"/>
        <v>0</v>
      </c>
      <c r="BU115" s="19">
        <f t="shared" si="24"/>
        <v>1</v>
      </c>
    </row>
    <row r="116" spans="1:73" ht="20.100000000000001" customHeight="1" x14ac:dyDescent="0.2">
      <c r="A116" s="12" t="s">
        <v>138</v>
      </c>
      <c r="B116" s="12" t="s">
        <v>200</v>
      </c>
      <c r="C116" s="13" t="s">
        <v>201</v>
      </c>
      <c r="D116" s="13" t="s">
        <v>30</v>
      </c>
      <c r="E116" s="15">
        <v>0.3</v>
      </c>
      <c r="F116" s="15">
        <v>0.35087719298245601</v>
      </c>
      <c r="G116" s="15">
        <v>0.49315068493150699</v>
      </c>
      <c r="H116" s="15">
        <v>0.18181818181818199</v>
      </c>
      <c r="I116" s="15">
        <v>0.39382239382239398</v>
      </c>
      <c r="J116" s="15">
        <v>0.493610223642173</v>
      </c>
      <c r="K116" s="15">
        <v>0.34782608695652201</v>
      </c>
      <c r="L116" s="15">
        <v>0.451737451737452</v>
      </c>
      <c r="M116" s="15">
        <v>0.50748752079866899</v>
      </c>
      <c r="N116" s="15">
        <v>0.35714285714285698</v>
      </c>
      <c r="O116" s="15">
        <v>0.39366515837104099</v>
      </c>
      <c r="P116" s="15">
        <v>0.50486223662884899</v>
      </c>
      <c r="Q116" s="15">
        <v>7.7519379844961198E-2</v>
      </c>
      <c r="R116" s="15">
        <v>4.6435206563644402E-2</v>
      </c>
      <c r="S116" s="15">
        <v>8.3217868297581502E-2</v>
      </c>
      <c r="T116" s="15">
        <v>3.8888888888888903E-2</v>
      </c>
      <c r="U116" s="15">
        <v>5.0157805808529E-2</v>
      </c>
      <c r="V116" s="15">
        <v>8.5895247956014206E-2</v>
      </c>
      <c r="W116" s="15">
        <v>4.5723962743437797E-2</v>
      </c>
      <c r="X116" s="15">
        <v>4.0152593920855101E-2</v>
      </c>
      <c r="Y116" s="15">
        <v>9.5303444996980305E-2</v>
      </c>
      <c r="Z116" s="15">
        <v>0.7</v>
      </c>
      <c r="AA116" s="15">
        <v>0.522088353413655</v>
      </c>
      <c r="AB116" s="15">
        <v>0.60932105868814701</v>
      </c>
      <c r="AC116" s="15">
        <v>0.86956521739130399</v>
      </c>
      <c r="AD116" s="15">
        <v>0.50191570881226</v>
      </c>
      <c r="AE116" s="15">
        <v>0.66124109867751801</v>
      </c>
      <c r="AF116" s="15">
        <v>0.72222222222222199</v>
      </c>
      <c r="AG116" s="15">
        <v>0.53929539295393003</v>
      </c>
      <c r="AH116" s="15">
        <v>0.64370982552800704</v>
      </c>
      <c r="AI116" s="15">
        <v>0.66666666666666696</v>
      </c>
      <c r="AJ116" s="15">
        <v>0.43859649122806998</v>
      </c>
      <c r="AK116" s="15">
        <v>0.53868528214077904</v>
      </c>
      <c r="AL116" s="15">
        <v>0.9</v>
      </c>
      <c r="AM116" s="15">
        <v>0.51807228915662595</v>
      </c>
      <c r="AN116" s="15">
        <v>0.525316455696203</v>
      </c>
      <c r="AO116" s="15">
        <v>0.86956521739130399</v>
      </c>
      <c r="AP116" s="15">
        <v>0.50191570881226</v>
      </c>
      <c r="AQ116" s="15">
        <v>0.55442522889114998</v>
      </c>
      <c r="AR116" s="15">
        <v>0</v>
      </c>
      <c r="AS116" s="15">
        <v>6.4257028112449696E-2</v>
      </c>
      <c r="AT116" s="15">
        <v>4.6029919447640899E-2</v>
      </c>
      <c r="AU116" s="15">
        <v>0</v>
      </c>
      <c r="AV116" s="15">
        <v>3.4482758620689703E-2</v>
      </c>
      <c r="AW116" s="15">
        <v>4.7812817904374402E-2</v>
      </c>
      <c r="AX116" s="15">
        <v>8.3333333333333398E-2</v>
      </c>
      <c r="AY116" s="15">
        <v>6.23306233062332E-2</v>
      </c>
      <c r="AZ116" s="15">
        <v>5.9228650137741097E-2</v>
      </c>
      <c r="BA116" s="16">
        <v>0.35714285714285698</v>
      </c>
      <c r="BB116" s="16">
        <v>0.50486223662884899</v>
      </c>
      <c r="BC116" s="17">
        <v>0.70740655812886999</v>
      </c>
      <c r="BD116" s="16">
        <v>4.5723962743437797E-2</v>
      </c>
      <c r="BE116" s="16">
        <v>9.5303444996980305E-2</v>
      </c>
      <c r="BF116" s="17">
        <v>0.47977240219266498</v>
      </c>
      <c r="BG116" s="16">
        <v>0.72222222222222199</v>
      </c>
      <c r="BH116" s="16">
        <v>0.64370982552800704</v>
      </c>
      <c r="BI116" s="16">
        <v>1.12196861626248</v>
      </c>
      <c r="BJ116" s="16">
        <v>0.86956521739130399</v>
      </c>
      <c r="BK116" s="16">
        <v>0.55442522889114998</v>
      </c>
      <c r="BL116" s="16">
        <v>1.5684084563223</v>
      </c>
      <c r="BM116" s="16">
        <v>8.3333333333333398E-2</v>
      </c>
      <c r="BN116" s="16">
        <v>5.9228650137741097E-2</v>
      </c>
      <c r="BO116" s="17">
        <v>1.4069767441860399</v>
      </c>
      <c r="BP116" s="18">
        <f t="shared" si="25"/>
        <v>3</v>
      </c>
      <c r="BQ116" s="19">
        <f t="shared" si="20"/>
        <v>1</v>
      </c>
      <c r="BR116" s="19">
        <f t="shared" si="21"/>
        <v>1</v>
      </c>
      <c r="BS116" s="19">
        <f t="shared" si="22"/>
        <v>0</v>
      </c>
      <c r="BT116" s="19">
        <f t="shared" si="23"/>
        <v>0</v>
      </c>
      <c r="BU116" s="19">
        <f t="shared" si="24"/>
        <v>1</v>
      </c>
    </row>
    <row r="117" spans="1:73" ht="20.100000000000001" customHeight="1" x14ac:dyDescent="0.2">
      <c r="A117" s="21" t="s">
        <v>138</v>
      </c>
      <c r="B117" s="21" t="s">
        <v>202</v>
      </c>
      <c r="C117" s="22" t="s">
        <v>203</v>
      </c>
      <c r="D117" s="22" t="s">
        <v>30</v>
      </c>
      <c r="E117" s="14" t="s">
        <v>31</v>
      </c>
      <c r="F117" s="14" t="s">
        <v>31</v>
      </c>
      <c r="G117" s="14" t="s">
        <v>31</v>
      </c>
      <c r="H117" s="14" t="s">
        <v>31</v>
      </c>
      <c r="I117" s="14" t="s">
        <v>31</v>
      </c>
      <c r="J117" s="14" t="s">
        <v>31</v>
      </c>
      <c r="K117" s="15">
        <v>0</v>
      </c>
      <c r="L117" s="15">
        <v>0.61818181818181805</v>
      </c>
      <c r="M117" s="15">
        <v>0.72580645161290303</v>
      </c>
      <c r="N117" s="15">
        <v>0.75</v>
      </c>
      <c r="O117" s="15">
        <v>0.644067796610169</v>
      </c>
      <c r="P117" s="15">
        <v>0.79154929577464805</v>
      </c>
      <c r="Q117" s="15">
        <v>0</v>
      </c>
      <c r="R117" s="15">
        <v>1.31317902692489E-2</v>
      </c>
      <c r="S117" s="15">
        <v>7.8719630506981594E-2</v>
      </c>
      <c r="T117" s="15">
        <v>1.6339869281045801E-2</v>
      </c>
      <c r="U117" s="15">
        <v>3.2279833539534397E-2</v>
      </c>
      <c r="V117" s="15">
        <v>8.2135895442102203E-2</v>
      </c>
      <c r="W117" s="15">
        <v>0</v>
      </c>
      <c r="X117" s="15">
        <v>2.0657841957481E-2</v>
      </c>
      <c r="Y117" s="15">
        <v>7.0737995488237199E-2</v>
      </c>
      <c r="Z117" s="15">
        <v>9.0909090909090898E-2</v>
      </c>
      <c r="AA117" s="15">
        <v>0.24137931034482801</v>
      </c>
      <c r="AB117" s="15">
        <v>0.51983298538622102</v>
      </c>
      <c r="AC117" s="15">
        <v>0</v>
      </c>
      <c r="AD117" s="15">
        <v>0.35087719298245601</v>
      </c>
      <c r="AE117" s="15">
        <v>0.61839530332681003</v>
      </c>
      <c r="AF117" s="15">
        <v>0.18181818181818199</v>
      </c>
      <c r="AG117" s="15">
        <v>0.328125</v>
      </c>
      <c r="AH117" s="15">
        <v>0.57488653555219404</v>
      </c>
      <c r="AI117" s="15">
        <v>0.66666666666666696</v>
      </c>
      <c r="AJ117" s="15">
        <v>0.46753246753246702</v>
      </c>
      <c r="AK117" s="15">
        <v>0.59124087591240904</v>
      </c>
      <c r="AL117" s="15">
        <v>0.90909090909090895</v>
      </c>
      <c r="AM117" s="15">
        <v>0.51724137931034497</v>
      </c>
      <c r="AN117" s="15">
        <v>0.53862212943632604</v>
      </c>
      <c r="AO117" s="15">
        <v>0.42857142857142899</v>
      </c>
      <c r="AP117" s="15">
        <v>0.45614035087719301</v>
      </c>
      <c r="AQ117" s="15">
        <v>0.48532289628179998</v>
      </c>
      <c r="AR117" s="15">
        <v>0</v>
      </c>
      <c r="AS117" s="15">
        <v>3.4482758620689703E-2</v>
      </c>
      <c r="AT117" s="15">
        <v>3.1315240083507299E-2</v>
      </c>
      <c r="AU117" s="15">
        <v>0</v>
      </c>
      <c r="AV117" s="15">
        <v>3.5087719298245598E-2</v>
      </c>
      <c r="AW117" s="15">
        <v>2.1526418786692699E-2</v>
      </c>
      <c r="AX117" s="15">
        <v>0.18181818181818199</v>
      </c>
      <c r="AY117" s="15">
        <v>0.109375</v>
      </c>
      <c r="AZ117" s="15">
        <v>3.9334341906202698E-2</v>
      </c>
      <c r="BA117" s="16">
        <v>0.75</v>
      </c>
      <c r="BB117" s="16">
        <v>0.79154929577464805</v>
      </c>
      <c r="BC117" s="16">
        <v>0.947508896797153</v>
      </c>
      <c r="BD117" s="16">
        <v>0</v>
      </c>
      <c r="BE117" s="16">
        <v>7.0737995488237199E-2</v>
      </c>
      <c r="BF117" s="24">
        <v>0</v>
      </c>
      <c r="BG117" s="16">
        <v>0.18181818181818199</v>
      </c>
      <c r="BH117" s="16">
        <v>0.57488653555219404</v>
      </c>
      <c r="BI117" s="17">
        <v>0.31626794258373198</v>
      </c>
      <c r="BJ117" s="16">
        <v>0.42857142857142899</v>
      </c>
      <c r="BK117" s="16">
        <v>0.48532289628179998</v>
      </c>
      <c r="BL117" s="17">
        <v>0.88306451612903403</v>
      </c>
      <c r="BM117" s="16">
        <v>0.18181818181818199</v>
      </c>
      <c r="BN117" s="16">
        <v>3.9334341906202698E-2</v>
      </c>
      <c r="BO117" s="17">
        <v>4.6223776223776296</v>
      </c>
      <c r="BP117" s="18">
        <f t="shared" si="25"/>
        <v>4</v>
      </c>
      <c r="BQ117" s="19">
        <f t="shared" si="20"/>
        <v>0</v>
      </c>
      <c r="BR117" s="19">
        <f t="shared" si="21"/>
        <v>1</v>
      </c>
      <c r="BS117" s="19">
        <f t="shared" si="22"/>
        <v>1</v>
      </c>
      <c r="BT117" s="19">
        <f t="shared" si="23"/>
        <v>1</v>
      </c>
      <c r="BU117" s="19">
        <f t="shared" si="24"/>
        <v>1</v>
      </c>
    </row>
    <row r="118" spans="1:73" ht="20.100000000000001" customHeight="1" x14ac:dyDescent="0.2">
      <c r="A118" s="12" t="s">
        <v>138</v>
      </c>
      <c r="B118" s="12" t="s">
        <v>204</v>
      </c>
      <c r="C118" s="13" t="s">
        <v>98</v>
      </c>
      <c r="D118" s="13" t="s">
        <v>30</v>
      </c>
      <c r="E118" s="15">
        <v>0.375</v>
      </c>
      <c r="F118" s="15">
        <v>0.455696202531646</v>
      </c>
      <c r="G118" s="15">
        <v>0.62820512820512797</v>
      </c>
      <c r="H118" s="15">
        <v>0.125</v>
      </c>
      <c r="I118" s="15">
        <v>0.51677852348993303</v>
      </c>
      <c r="J118" s="15">
        <v>0.65967016491754105</v>
      </c>
      <c r="K118" s="15">
        <v>0.8</v>
      </c>
      <c r="L118" s="15">
        <v>0.50993377483443703</v>
      </c>
      <c r="M118" s="15">
        <v>0.64849354375896695</v>
      </c>
      <c r="N118" s="15">
        <v>0.52941176470588203</v>
      </c>
      <c r="O118" s="15">
        <v>0.6</v>
      </c>
      <c r="P118" s="15">
        <v>0.66131191432396297</v>
      </c>
      <c r="Q118" s="15">
        <v>2.2388059701492501E-2</v>
      </c>
      <c r="R118" s="15">
        <v>2.1800062285892201E-2</v>
      </c>
      <c r="S118" s="15">
        <v>1.64027679252607E-2</v>
      </c>
      <c r="T118" s="15">
        <v>0</v>
      </c>
      <c r="U118" s="15">
        <v>2.8599763268178799E-2</v>
      </c>
      <c r="V118" s="15">
        <v>3.2157937761605901E-2</v>
      </c>
      <c r="W118" s="15">
        <v>2.4330900243309E-2</v>
      </c>
      <c r="X118" s="15">
        <v>2.2407354208560801E-2</v>
      </c>
      <c r="Y118" s="15">
        <v>3.3490855633346701E-2</v>
      </c>
      <c r="Z118" s="15">
        <v>0.30434782608695699</v>
      </c>
      <c r="AA118" s="15">
        <v>0.33846153846153798</v>
      </c>
      <c r="AB118" s="15">
        <v>0.43114406779661002</v>
      </c>
      <c r="AC118" s="15">
        <v>0.5625</v>
      </c>
      <c r="AD118" s="15">
        <v>0.39</v>
      </c>
      <c r="AE118" s="15">
        <v>0.45595353339786998</v>
      </c>
      <c r="AF118" s="15">
        <v>0.33333333333333298</v>
      </c>
      <c r="AG118" s="15">
        <v>0.31455399061032902</v>
      </c>
      <c r="AH118" s="15">
        <v>0.48668503213957798</v>
      </c>
      <c r="AI118" s="15">
        <v>0.41176470588235298</v>
      </c>
      <c r="AJ118" s="15">
        <v>0.41584158415841599</v>
      </c>
      <c r="AK118" s="15">
        <v>0.564293304994686</v>
      </c>
      <c r="AL118" s="15">
        <v>0.78260869565217395</v>
      </c>
      <c r="AM118" s="15">
        <v>0.517948717948718</v>
      </c>
      <c r="AN118" s="15">
        <v>0.62817796610169496</v>
      </c>
      <c r="AO118" s="15">
        <v>0.8125</v>
      </c>
      <c r="AP118" s="15">
        <v>0.47499999999999998</v>
      </c>
      <c r="AQ118" s="15">
        <v>0.57889641819941895</v>
      </c>
      <c r="AR118" s="15">
        <v>4.3478260869565202E-2</v>
      </c>
      <c r="AS118" s="15">
        <v>2.0512820512820499E-2</v>
      </c>
      <c r="AT118" s="15">
        <v>2.1186440677966201E-2</v>
      </c>
      <c r="AU118" s="15">
        <v>6.25E-2</v>
      </c>
      <c r="AV118" s="15">
        <v>1.4999999999999999E-2</v>
      </c>
      <c r="AW118" s="15">
        <v>2.03291384317522E-2</v>
      </c>
      <c r="AX118" s="15">
        <v>0</v>
      </c>
      <c r="AY118" s="15">
        <v>3.28638497652581E-2</v>
      </c>
      <c r="AZ118" s="15">
        <v>2.38751147842058E-2</v>
      </c>
      <c r="BA118" s="16">
        <v>0.52941176470588203</v>
      </c>
      <c r="BB118" s="16">
        <v>0.66131191432396297</v>
      </c>
      <c r="BC118" s="17">
        <v>0.80054774946415697</v>
      </c>
      <c r="BD118" s="16">
        <v>2.4330900243309E-2</v>
      </c>
      <c r="BE118" s="16">
        <v>3.3490855633346701E-2</v>
      </c>
      <c r="BF118" s="17">
        <v>0.72649383789056798</v>
      </c>
      <c r="BG118" s="16">
        <v>0.33333333333333298</v>
      </c>
      <c r="BH118" s="16">
        <v>0.48668503213957798</v>
      </c>
      <c r="BI118" s="17">
        <v>0.68490566037735701</v>
      </c>
      <c r="BJ118" s="16">
        <v>0.8125</v>
      </c>
      <c r="BK118" s="16">
        <v>0.57889641819941895</v>
      </c>
      <c r="BL118" s="16">
        <v>1.4035326086956501</v>
      </c>
      <c r="BM118" s="16">
        <v>0</v>
      </c>
      <c r="BN118" s="16">
        <v>2.38751147842058E-2</v>
      </c>
      <c r="BO118" s="16">
        <v>0</v>
      </c>
      <c r="BP118" s="18">
        <f t="shared" si="25"/>
        <v>3</v>
      </c>
      <c r="BQ118" s="19">
        <f t="shared" si="20"/>
        <v>1</v>
      </c>
      <c r="BR118" s="19">
        <f t="shared" si="21"/>
        <v>1</v>
      </c>
      <c r="BS118" s="19">
        <f t="shared" si="22"/>
        <v>1</v>
      </c>
      <c r="BT118" s="19">
        <f t="shared" si="23"/>
        <v>0</v>
      </c>
      <c r="BU118" s="19">
        <f t="shared" si="24"/>
        <v>0</v>
      </c>
    </row>
    <row r="119" spans="1:73" ht="20.100000000000001" customHeight="1" x14ac:dyDescent="0.2">
      <c r="A119" s="12" t="s">
        <v>138</v>
      </c>
      <c r="B119" s="12" t="s">
        <v>205</v>
      </c>
      <c r="C119" s="13" t="s">
        <v>206</v>
      </c>
      <c r="D119" s="13" t="s">
        <v>30</v>
      </c>
      <c r="E119" s="15">
        <v>0.45</v>
      </c>
      <c r="F119" s="15">
        <v>0.39024390243902402</v>
      </c>
      <c r="G119" s="15">
        <v>0.59154252763094695</v>
      </c>
      <c r="H119" s="15">
        <v>0.37704918032786899</v>
      </c>
      <c r="I119" s="15">
        <v>0.42452830188679302</v>
      </c>
      <c r="J119" s="15">
        <v>0.60855106888360999</v>
      </c>
      <c r="K119" s="15">
        <v>0.58730158730158699</v>
      </c>
      <c r="L119" s="15">
        <v>0.47604327666151502</v>
      </c>
      <c r="M119" s="15">
        <v>0.65668934240362797</v>
      </c>
      <c r="N119" s="15">
        <v>0.48979591836734698</v>
      </c>
      <c r="O119" s="15">
        <v>0.45989304812834197</v>
      </c>
      <c r="P119" s="15">
        <v>0.65100286532951301</v>
      </c>
      <c r="Q119" s="15">
        <v>2.9012118986412001E-2</v>
      </c>
      <c r="R119" s="15">
        <v>9.5164049136992699E-3</v>
      </c>
      <c r="S119" s="15">
        <v>5.2565923002254301E-2</v>
      </c>
      <c r="T119" s="15">
        <v>5.8021216713574401E-2</v>
      </c>
      <c r="U119" s="15">
        <v>1.43218290138471E-2</v>
      </c>
      <c r="V119" s="15">
        <v>5.4087958519509302E-2</v>
      </c>
      <c r="W119" s="15">
        <v>0.119978575254419</v>
      </c>
      <c r="X119" s="15">
        <v>2.3708480523483198E-2</v>
      </c>
      <c r="Y119" s="15">
        <v>6.4567110754208401E-2</v>
      </c>
      <c r="Z119" s="15">
        <v>0.48</v>
      </c>
      <c r="AA119" s="15">
        <v>0.477911646586345</v>
      </c>
      <c r="AB119" s="15">
        <v>0.63569861009509898</v>
      </c>
      <c r="AC119" s="15">
        <v>0.75</v>
      </c>
      <c r="AD119" s="15">
        <v>0.55708908406524504</v>
      </c>
      <c r="AE119" s="15">
        <v>0.67585342937676196</v>
      </c>
      <c r="AF119" s="15">
        <v>0.76086956521739102</v>
      </c>
      <c r="AG119" s="15">
        <v>0.57142857142857095</v>
      </c>
      <c r="AH119" s="15">
        <v>0.66738000611433801</v>
      </c>
      <c r="AI119" s="15">
        <v>0.75</v>
      </c>
      <c r="AJ119" s="15">
        <v>0.56854256854256802</v>
      </c>
      <c r="AK119" s="15">
        <v>0.63646248640811898</v>
      </c>
      <c r="AL119" s="15">
        <v>0.68</v>
      </c>
      <c r="AM119" s="15">
        <v>0.52878179384203505</v>
      </c>
      <c r="AN119" s="15">
        <v>0.64374542794440404</v>
      </c>
      <c r="AO119" s="15">
        <v>0.76785714285714302</v>
      </c>
      <c r="AP119" s="15">
        <v>0.56838143036386402</v>
      </c>
      <c r="AQ119" s="15">
        <v>0.62950203570310104</v>
      </c>
      <c r="AR119" s="15">
        <v>0</v>
      </c>
      <c r="AS119" s="15">
        <v>4.81927710843374E-2</v>
      </c>
      <c r="AT119" s="15">
        <v>4.4257498171177703E-2</v>
      </c>
      <c r="AU119" s="15">
        <v>5.3571428571428603E-2</v>
      </c>
      <c r="AV119" s="15">
        <v>4.01505646173149E-2</v>
      </c>
      <c r="AW119" s="15">
        <v>4.2593172564986001E-2</v>
      </c>
      <c r="AX119" s="15">
        <v>6.5217391304347797E-2</v>
      </c>
      <c r="AY119" s="15">
        <v>3.8961038961039002E-2</v>
      </c>
      <c r="AZ119" s="15">
        <v>4.8608988077040602E-2</v>
      </c>
      <c r="BA119" s="16">
        <v>0.48979591836734698</v>
      </c>
      <c r="BB119" s="16">
        <v>0.65100286532951301</v>
      </c>
      <c r="BC119" s="17">
        <v>0.75237137108364505</v>
      </c>
      <c r="BD119" s="16">
        <v>0.119978575254419</v>
      </c>
      <c r="BE119" s="16">
        <v>6.4567110754208401E-2</v>
      </c>
      <c r="BF119" s="16">
        <v>1.85819953615625</v>
      </c>
      <c r="BG119" s="16">
        <v>0.76086956521739102</v>
      </c>
      <c r="BH119" s="16">
        <v>0.66738000611433801</v>
      </c>
      <c r="BI119" s="16">
        <v>1.1400844470114899</v>
      </c>
      <c r="BJ119" s="16">
        <v>0.76785714285714302</v>
      </c>
      <c r="BK119" s="16">
        <v>0.62950203570310104</v>
      </c>
      <c r="BL119" s="16">
        <v>1.2197850035536599</v>
      </c>
      <c r="BM119" s="16">
        <v>6.5217391304347797E-2</v>
      </c>
      <c r="BN119" s="16">
        <v>4.8608988077040602E-2</v>
      </c>
      <c r="BO119" s="17">
        <v>1.3416735028712099</v>
      </c>
      <c r="BP119" s="18">
        <f t="shared" si="25"/>
        <v>2</v>
      </c>
      <c r="BQ119" s="19">
        <f t="shared" si="20"/>
        <v>1</v>
      </c>
      <c r="BR119" s="19">
        <f t="shared" si="21"/>
        <v>0</v>
      </c>
      <c r="BS119" s="19">
        <f t="shared" si="22"/>
        <v>0</v>
      </c>
      <c r="BT119" s="19">
        <f t="shared" si="23"/>
        <v>0</v>
      </c>
      <c r="BU119" s="19">
        <f t="shared" si="24"/>
        <v>1</v>
      </c>
    </row>
    <row r="120" spans="1:73" ht="20.100000000000001" customHeight="1" x14ac:dyDescent="0.2">
      <c r="A120" s="12" t="s">
        <v>138</v>
      </c>
      <c r="B120" s="12" t="s">
        <v>207</v>
      </c>
      <c r="C120" s="13" t="s">
        <v>208</v>
      </c>
      <c r="D120" s="13" t="s">
        <v>30</v>
      </c>
      <c r="E120" s="15">
        <v>0.54285714285714304</v>
      </c>
      <c r="F120" s="15">
        <v>0.452380952380952</v>
      </c>
      <c r="G120" s="15">
        <v>0.56375838926174504</v>
      </c>
      <c r="H120" s="15">
        <v>0.628571428571429</v>
      </c>
      <c r="I120" s="15">
        <v>0.59375</v>
      </c>
      <c r="J120" s="15">
        <v>0.65644171779141103</v>
      </c>
      <c r="K120" s="15">
        <v>0.537313432835821</v>
      </c>
      <c r="L120" s="15">
        <v>0.573913043478261</v>
      </c>
      <c r="M120" s="15">
        <v>0.64285714285714302</v>
      </c>
      <c r="N120" s="15">
        <v>0.52272727272727304</v>
      </c>
      <c r="O120" s="15">
        <v>0.53529411764705903</v>
      </c>
      <c r="P120" s="15">
        <v>0.59016393442622905</v>
      </c>
      <c r="Q120" s="15">
        <v>6.8542568542568601E-3</v>
      </c>
      <c r="R120" s="15">
        <v>4.8467876568474297E-3</v>
      </c>
      <c r="S120" s="15">
        <v>8.2882407285205205E-3</v>
      </c>
      <c r="T120" s="15">
        <v>8.3263946711074096E-4</v>
      </c>
      <c r="U120" s="15">
        <v>3.6212203512583701E-4</v>
      </c>
      <c r="V120" s="15">
        <v>3.77134295972929E-3</v>
      </c>
      <c r="W120" s="15">
        <v>0</v>
      </c>
      <c r="X120" s="15">
        <v>2.34289581923257E-3</v>
      </c>
      <c r="Y120" s="15">
        <v>7.1371366655674402E-3</v>
      </c>
      <c r="Z120" s="15">
        <v>0.81818181818181801</v>
      </c>
      <c r="AA120" s="15">
        <v>0.73619631901840499</v>
      </c>
      <c r="AB120" s="15">
        <v>0.69512195121951204</v>
      </c>
      <c r="AC120" s="15">
        <v>0.73170731707317105</v>
      </c>
      <c r="AD120" s="15">
        <v>0.63775510204081598</v>
      </c>
      <c r="AE120" s="15">
        <v>0.56349206349206304</v>
      </c>
      <c r="AF120" s="15">
        <v>0.8</v>
      </c>
      <c r="AG120" s="15">
        <v>0.78461538461538505</v>
      </c>
      <c r="AH120" s="15">
        <v>0.67252747252747302</v>
      </c>
      <c r="AI120" s="15">
        <v>0.72727272727272696</v>
      </c>
      <c r="AJ120" s="15">
        <v>0.57964601769911495</v>
      </c>
      <c r="AK120" s="15">
        <v>0.470308788598575</v>
      </c>
      <c r="AL120" s="15">
        <v>0.77272727272727304</v>
      </c>
      <c r="AM120" s="15">
        <v>0.57668711656441696</v>
      </c>
      <c r="AN120" s="15">
        <v>0.53658536585365901</v>
      </c>
      <c r="AO120" s="15">
        <v>0.68292682926829296</v>
      </c>
      <c r="AP120" s="15">
        <v>0.58163265306122502</v>
      </c>
      <c r="AQ120" s="15">
        <v>0.35515873015873001</v>
      </c>
      <c r="AR120" s="15">
        <v>1.51515151515151E-2</v>
      </c>
      <c r="AS120" s="15">
        <v>2.4539877300613602E-2</v>
      </c>
      <c r="AT120" s="15">
        <v>3.6585365853658597E-2</v>
      </c>
      <c r="AU120" s="15">
        <v>6.0975609756097601E-2</v>
      </c>
      <c r="AV120" s="15">
        <v>5.6122448979591899E-2</v>
      </c>
      <c r="AW120" s="15">
        <v>6.5476190476190493E-2</v>
      </c>
      <c r="AX120" s="15">
        <v>1.42857142857142E-2</v>
      </c>
      <c r="AY120" s="15">
        <v>3.0769230769230799E-2</v>
      </c>
      <c r="AZ120" s="15">
        <v>7.4725274725274696E-2</v>
      </c>
      <c r="BA120" s="16">
        <v>0.52272727272727304</v>
      </c>
      <c r="BB120" s="16">
        <v>0.59016393442622905</v>
      </c>
      <c r="BC120" s="17">
        <v>0.88573232323232398</v>
      </c>
      <c r="BD120" s="16">
        <v>0</v>
      </c>
      <c r="BE120" s="16">
        <v>7.1371366655674402E-3</v>
      </c>
      <c r="BF120" s="17">
        <v>0</v>
      </c>
      <c r="BG120" s="16">
        <v>0.8</v>
      </c>
      <c r="BH120" s="16">
        <v>0.67252747252747302</v>
      </c>
      <c r="BI120" s="16">
        <v>1.18954248366013</v>
      </c>
      <c r="BJ120" s="16">
        <v>0.68292682926829296</v>
      </c>
      <c r="BK120" s="16">
        <v>0.35515873015873001</v>
      </c>
      <c r="BL120" s="16">
        <v>1.9228777762638001</v>
      </c>
      <c r="BM120" s="16">
        <v>1.42857142857142E-2</v>
      </c>
      <c r="BN120" s="16">
        <v>7.4725274725274696E-2</v>
      </c>
      <c r="BO120" s="16">
        <v>0.191176470588235</v>
      </c>
      <c r="BP120" s="18">
        <f t="shared" si="25"/>
        <v>2</v>
      </c>
      <c r="BQ120" s="19">
        <f t="shared" si="20"/>
        <v>1</v>
      </c>
      <c r="BR120" s="19">
        <f t="shared" si="21"/>
        <v>1</v>
      </c>
      <c r="BS120" s="19">
        <f t="shared" si="22"/>
        <v>0</v>
      </c>
      <c r="BT120" s="19">
        <f t="shared" si="23"/>
        <v>0</v>
      </c>
      <c r="BU120" s="19">
        <f t="shared" si="24"/>
        <v>0</v>
      </c>
    </row>
    <row r="121" spans="1:73" ht="20.100000000000001" customHeight="1" x14ac:dyDescent="0.2">
      <c r="A121" s="12" t="s">
        <v>138</v>
      </c>
      <c r="B121" s="12" t="s">
        <v>209</v>
      </c>
      <c r="C121" s="13" t="s">
        <v>210</v>
      </c>
      <c r="D121" s="13" t="s">
        <v>30</v>
      </c>
      <c r="E121" s="15">
        <v>0.53125</v>
      </c>
      <c r="F121" s="15">
        <v>0.60975609756097604</v>
      </c>
      <c r="G121" s="15">
        <v>0.59120310478654603</v>
      </c>
      <c r="H121" s="15">
        <v>0.38297872340425498</v>
      </c>
      <c r="I121" s="15">
        <v>0.56140350877193002</v>
      </c>
      <c r="J121" s="15">
        <v>0.572509457755359</v>
      </c>
      <c r="K121" s="15">
        <v>0.54385964912280704</v>
      </c>
      <c r="L121" s="15">
        <v>0.58064516129032295</v>
      </c>
      <c r="M121" s="15">
        <v>0.604700854700855</v>
      </c>
      <c r="N121" s="15">
        <v>0.48214285714285698</v>
      </c>
      <c r="O121" s="15">
        <v>0.53658536585365901</v>
      </c>
      <c r="P121" s="15">
        <v>0.62486368593238795</v>
      </c>
      <c r="Q121" s="15">
        <v>5.78034682080925E-3</v>
      </c>
      <c r="R121" s="15">
        <v>1.99330817968249E-2</v>
      </c>
      <c r="S121" s="15">
        <v>2.2202306469613398E-2</v>
      </c>
      <c r="T121" s="15">
        <v>2.2747952684258398E-2</v>
      </c>
      <c r="U121" s="15">
        <v>2.12899974804737E-2</v>
      </c>
      <c r="V121" s="15">
        <v>2.6581228797587599E-2</v>
      </c>
      <c r="W121" s="15">
        <v>5.2567402790949701E-2</v>
      </c>
      <c r="X121" s="15">
        <v>3.0066988627512101E-2</v>
      </c>
      <c r="Y121" s="15">
        <v>2.56052859067059E-2</v>
      </c>
      <c r="Z121" s="15">
        <v>0.63934426229508201</v>
      </c>
      <c r="AA121" s="15">
        <v>0.66666666666666696</v>
      </c>
      <c r="AB121" s="15">
        <v>0.63231850117096</v>
      </c>
      <c r="AC121" s="15">
        <v>0.61333333333333295</v>
      </c>
      <c r="AD121" s="15">
        <v>0.61165048543689304</v>
      </c>
      <c r="AE121" s="15">
        <v>0.65864197530864199</v>
      </c>
      <c r="AF121" s="15">
        <v>0.67948717948717996</v>
      </c>
      <c r="AG121" s="15">
        <v>0.63033175355450199</v>
      </c>
      <c r="AH121" s="15">
        <v>0.69062679700977603</v>
      </c>
      <c r="AI121" s="15">
        <v>0.42372881355932202</v>
      </c>
      <c r="AJ121" s="15">
        <v>0.58741258741258695</v>
      </c>
      <c r="AK121" s="15">
        <v>0.61046959199384099</v>
      </c>
      <c r="AL121" s="15">
        <v>0.52459016393442603</v>
      </c>
      <c r="AM121" s="15">
        <v>0.59420289855072495</v>
      </c>
      <c r="AN121" s="15">
        <v>0.61592505854800905</v>
      </c>
      <c r="AO121" s="15">
        <v>0.57333333333333303</v>
      </c>
      <c r="AP121" s="15">
        <v>0.56796116504854399</v>
      </c>
      <c r="AQ121" s="15">
        <v>0.63580246913580196</v>
      </c>
      <c r="AR121" s="15">
        <v>1.63934426229508E-2</v>
      </c>
      <c r="AS121" s="15">
        <v>7.2463768115942101E-2</v>
      </c>
      <c r="AT121" s="15">
        <v>5.6986729117876701E-2</v>
      </c>
      <c r="AU121" s="15">
        <v>0.08</v>
      </c>
      <c r="AV121" s="15">
        <v>7.7669902912621394E-2</v>
      </c>
      <c r="AW121" s="15">
        <v>5.8024691358024703E-2</v>
      </c>
      <c r="AX121" s="15">
        <v>7.69230769230769E-2</v>
      </c>
      <c r="AY121" s="15">
        <v>7.5829383886255999E-2</v>
      </c>
      <c r="AZ121" s="15">
        <v>4.1403105232892597E-2</v>
      </c>
      <c r="BA121" s="16">
        <v>0.48214285714285698</v>
      </c>
      <c r="BB121" s="16">
        <v>0.62486368593238795</v>
      </c>
      <c r="BC121" s="17">
        <v>0.77159685863874405</v>
      </c>
      <c r="BD121" s="16">
        <v>5.2567402790949701E-2</v>
      </c>
      <c r="BE121" s="16">
        <v>2.56052859067059E-2</v>
      </c>
      <c r="BF121" s="16">
        <v>2.0529902685907002</v>
      </c>
      <c r="BG121" s="16">
        <v>0.67948717948717996</v>
      </c>
      <c r="BH121" s="16">
        <v>0.69062679700977603</v>
      </c>
      <c r="BI121" s="16">
        <v>0.98387027904097002</v>
      </c>
      <c r="BJ121" s="16">
        <v>0.57333333333333303</v>
      </c>
      <c r="BK121" s="16">
        <v>0.63580246913580196</v>
      </c>
      <c r="BL121" s="16">
        <v>0.90174757281553397</v>
      </c>
      <c r="BM121" s="16">
        <v>7.69230769230769E-2</v>
      </c>
      <c r="BN121" s="16">
        <v>4.1403105232892597E-2</v>
      </c>
      <c r="BO121" s="17">
        <v>1.8579059829059801</v>
      </c>
      <c r="BP121" s="18">
        <f t="shared" si="25"/>
        <v>2</v>
      </c>
      <c r="BQ121" s="19">
        <f t="shared" si="20"/>
        <v>1</v>
      </c>
      <c r="BR121" s="19">
        <f t="shared" si="21"/>
        <v>0</v>
      </c>
      <c r="BS121" s="19">
        <f t="shared" si="22"/>
        <v>0</v>
      </c>
      <c r="BT121" s="19">
        <f t="shared" si="23"/>
        <v>0</v>
      </c>
      <c r="BU121" s="19">
        <f t="shared" si="24"/>
        <v>1</v>
      </c>
    </row>
    <row r="122" spans="1:73" ht="20.100000000000001" customHeight="1" x14ac:dyDescent="0.2">
      <c r="A122" s="12" t="s">
        <v>138</v>
      </c>
      <c r="B122" s="12" t="s">
        <v>211</v>
      </c>
      <c r="C122" s="13" t="s">
        <v>212</v>
      </c>
      <c r="D122" s="13" t="s">
        <v>30</v>
      </c>
      <c r="E122" s="15">
        <v>0</v>
      </c>
      <c r="F122" s="15">
        <v>0.32258064516128998</v>
      </c>
      <c r="G122" s="15">
        <v>0.493589743589744</v>
      </c>
      <c r="H122" s="15">
        <v>0.66666666666666696</v>
      </c>
      <c r="I122" s="15">
        <v>0.5</v>
      </c>
      <c r="J122" s="15">
        <v>0.48684210526315802</v>
      </c>
      <c r="K122" s="15">
        <v>0.22222222222222199</v>
      </c>
      <c r="L122" s="15">
        <v>0.29032258064516098</v>
      </c>
      <c r="M122" s="15">
        <v>0.51315789473684204</v>
      </c>
      <c r="N122" s="15">
        <v>0.33333333333333298</v>
      </c>
      <c r="O122" s="15">
        <v>0.40625</v>
      </c>
      <c r="P122" s="15">
        <v>0.52406417112299497</v>
      </c>
      <c r="Q122" s="15">
        <v>0</v>
      </c>
      <c r="R122" s="15">
        <v>0</v>
      </c>
      <c r="S122" s="15">
        <v>1.2214688680710101E-2</v>
      </c>
      <c r="T122" s="15">
        <v>0</v>
      </c>
      <c r="U122" s="15">
        <v>2.2739198880531702E-3</v>
      </c>
      <c r="V122" s="15">
        <v>1.22979786081138E-2</v>
      </c>
      <c r="W122" s="15">
        <v>0.10344827586206901</v>
      </c>
      <c r="X122" s="15">
        <v>4.6774193548387098E-2</v>
      </c>
      <c r="Y122" s="15">
        <v>2.07322654462243E-2</v>
      </c>
      <c r="Z122" s="15">
        <v>0.35294117647058798</v>
      </c>
      <c r="AA122" s="15">
        <v>0.42307692307692302</v>
      </c>
      <c r="AB122" s="15">
        <v>0.46037735849056599</v>
      </c>
      <c r="AC122" s="15">
        <v>0.14285714285714299</v>
      </c>
      <c r="AD122" s="15">
        <v>0.266666666666667</v>
      </c>
      <c r="AE122" s="15">
        <v>0.39325842696629199</v>
      </c>
      <c r="AF122" s="15">
        <v>0.11111111111111099</v>
      </c>
      <c r="AG122" s="15">
        <v>0.30769230769230799</v>
      </c>
      <c r="AH122" s="15">
        <v>0.40727272727272701</v>
      </c>
      <c r="AI122" s="15">
        <v>0.57142857142857095</v>
      </c>
      <c r="AJ122" s="15">
        <v>0.19354838709677399</v>
      </c>
      <c r="AK122" s="15">
        <v>0.57510729613733902</v>
      </c>
      <c r="AL122" s="15">
        <v>0.58823529411764697</v>
      </c>
      <c r="AM122" s="15">
        <v>0.487179487179487</v>
      </c>
      <c r="AN122" s="15">
        <v>0.55849056603773595</v>
      </c>
      <c r="AO122" s="15">
        <v>0.78571428571428603</v>
      </c>
      <c r="AP122" s="15">
        <v>0.46666666666666701</v>
      </c>
      <c r="AQ122" s="15">
        <v>0.52808988764044895</v>
      </c>
      <c r="AR122" s="15">
        <v>0</v>
      </c>
      <c r="AS122" s="15">
        <v>5.1282051282051197E-2</v>
      </c>
      <c r="AT122" s="15">
        <v>3.3962264150943403E-2</v>
      </c>
      <c r="AU122" s="15">
        <v>0</v>
      </c>
      <c r="AV122" s="15">
        <v>3.3333333333333298E-2</v>
      </c>
      <c r="AW122" s="15">
        <v>4.11985018726592E-2</v>
      </c>
      <c r="AX122" s="15">
        <v>0</v>
      </c>
      <c r="AY122" s="15">
        <v>3.8461538461538297E-2</v>
      </c>
      <c r="AZ122" s="15">
        <v>3.6363636363636397E-2</v>
      </c>
      <c r="BA122" s="16">
        <v>0.33333333333333298</v>
      </c>
      <c r="BB122" s="16">
        <v>0.52406417112299497</v>
      </c>
      <c r="BC122" s="17">
        <v>0.63605442176870597</v>
      </c>
      <c r="BD122" s="16">
        <v>0.10344827586206901</v>
      </c>
      <c r="BE122" s="16">
        <v>2.07322654462243E-2</v>
      </c>
      <c r="BF122" s="16">
        <v>4.9897236812057502</v>
      </c>
      <c r="BG122" s="16">
        <v>0.11111111111111099</v>
      </c>
      <c r="BH122" s="16">
        <v>0.40727272727272701</v>
      </c>
      <c r="BI122" s="17">
        <v>0.27281746031746001</v>
      </c>
      <c r="BJ122" s="16">
        <v>0.78571428571428603</v>
      </c>
      <c r="BK122" s="16">
        <v>0.52808988764044895</v>
      </c>
      <c r="BL122" s="16">
        <v>1.4878419452887599</v>
      </c>
      <c r="BM122" s="16">
        <v>0</v>
      </c>
      <c r="BN122" s="16">
        <v>3.6363636363636397E-2</v>
      </c>
      <c r="BO122" s="16">
        <v>0</v>
      </c>
      <c r="BP122" s="18">
        <f t="shared" si="25"/>
        <v>2</v>
      </c>
      <c r="BQ122" s="19">
        <f t="shared" si="20"/>
        <v>1</v>
      </c>
      <c r="BR122" s="19">
        <f t="shared" si="21"/>
        <v>0</v>
      </c>
      <c r="BS122" s="19">
        <f t="shared" si="22"/>
        <v>1</v>
      </c>
      <c r="BT122" s="19">
        <f t="shared" si="23"/>
        <v>0</v>
      </c>
      <c r="BU122" s="19">
        <f t="shared" si="24"/>
        <v>0</v>
      </c>
    </row>
    <row r="123" spans="1:73" ht="20.100000000000001" customHeight="1" x14ac:dyDescent="0.2">
      <c r="A123" s="12" t="s">
        <v>138</v>
      </c>
      <c r="B123" s="12" t="s">
        <v>213</v>
      </c>
      <c r="C123" s="13" t="s">
        <v>214</v>
      </c>
      <c r="D123" s="13" t="s">
        <v>30</v>
      </c>
      <c r="E123" s="15">
        <v>0.25</v>
      </c>
      <c r="F123" s="15">
        <v>0.45058139534883701</v>
      </c>
      <c r="G123" s="15">
        <v>0.52229299363057302</v>
      </c>
      <c r="H123" s="15">
        <v>0.30303030303030298</v>
      </c>
      <c r="I123" s="15">
        <v>0.48484848484848497</v>
      </c>
      <c r="J123" s="15">
        <v>0.55668604651162801</v>
      </c>
      <c r="K123" s="15">
        <v>0.5</v>
      </c>
      <c r="L123" s="15">
        <v>0.51343283582089605</v>
      </c>
      <c r="M123" s="15">
        <v>0.59384615384615402</v>
      </c>
      <c r="N123" s="15">
        <v>0.54166666666666696</v>
      </c>
      <c r="O123" s="15">
        <v>0.46627565982404701</v>
      </c>
      <c r="P123" s="15">
        <v>0.55570652173913004</v>
      </c>
      <c r="Q123" s="15">
        <v>0</v>
      </c>
      <c r="R123" s="15">
        <v>8.7295798455535902E-3</v>
      </c>
      <c r="S123" s="15">
        <v>9.8347321329537492E-3</v>
      </c>
      <c r="T123" s="15">
        <v>2.0878642888212302E-2</v>
      </c>
      <c r="U123" s="15">
        <v>8.4123395976022607E-3</v>
      </c>
      <c r="V123" s="15">
        <v>1.1902482443838401E-2</v>
      </c>
      <c r="W123" s="15">
        <v>0</v>
      </c>
      <c r="X123" s="15">
        <v>3.6950363607414702E-3</v>
      </c>
      <c r="Y123" s="15">
        <v>1.1318899402122599E-2</v>
      </c>
      <c r="Z123" s="15">
        <v>0.68421052631579005</v>
      </c>
      <c r="AA123" s="15">
        <v>0.54030501089324601</v>
      </c>
      <c r="AB123" s="15">
        <v>0.55451127819548895</v>
      </c>
      <c r="AC123" s="15">
        <v>0.60869565217391297</v>
      </c>
      <c r="AD123" s="15">
        <v>0.587209302325581</v>
      </c>
      <c r="AE123" s="15">
        <v>0.58967629046369197</v>
      </c>
      <c r="AF123" s="15">
        <v>0.63157894736842102</v>
      </c>
      <c r="AG123" s="15">
        <v>0.51948051948051899</v>
      </c>
      <c r="AH123" s="15">
        <v>0.59816513761467904</v>
      </c>
      <c r="AI123" s="15">
        <v>0.77142857142857102</v>
      </c>
      <c r="AJ123" s="15">
        <v>0.58333333333333304</v>
      </c>
      <c r="AK123" s="15">
        <v>0.55069767441860495</v>
      </c>
      <c r="AL123" s="15">
        <v>0.73684210526315796</v>
      </c>
      <c r="AM123" s="15">
        <v>0.57516339869280997</v>
      </c>
      <c r="AN123" s="15">
        <v>0.54605263157894701</v>
      </c>
      <c r="AO123" s="15">
        <v>0.73913043478260898</v>
      </c>
      <c r="AP123" s="15">
        <v>0.58914728682170503</v>
      </c>
      <c r="AQ123" s="15">
        <v>0.53368328958880096</v>
      </c>
      <c r="AR123" s="15">
        <v>0.157894736842105</v>
      </c>
      <c r="AS123" s="15">
        <v>4.5751633986928102E-2</v>
      </c>
      <c r="AT123" s="15">
        <v>5.4511278195488601E-2</v>
      </c>
      <c r="AU123" s="15">
        <v>0.13043478260869601</v>
      </c>
      <c r="AV123" s="15">
        <v>5.4263565891472701E-2</v>
      </c>
      <c r="AW123" s="15">
        <v>5.42432195975504E-2</v>
      </c>
      <c r="AX123" s="15">
        <v>0.19298245614035101</v>
      </c>
      <c r="AY123" s="15">
        <v>9.0909090909090898E-2</v>
      </c>
      <c r="AZ123" s="15">
        <v>7.0642201834862403E-2</v>
      </c>
      <c r="BA123" s="16">
        <v>0.54166666666666696</v>
      </c>
      <c r="BB123" s="16">
        <v>0.55570652173913004</v>
      </c>
      <c r="BC123" s="16">
        <v>0.97473512632436998</v>
      </c>
      <c r="BD123" s="16">
        <v>0</v>
      </c>
      <c r="BE123" s="16">
        <v>1.1318899402122599E-2</v>
      </c>
      <c r="BF123" s="17">
        <v>0</v>
      </c>
      <c r="BG123" s="16">
        <v>0.63157894736842102</v>
      </c>
      <c r="BH123" s="16">
        <v>0.59816513761467904</v>
      </c>
      <c r="BI123" s="16">
        <v>1.05586051017113</v>
      </c>
      <c r="BJ123" s="16">
        <v>0.73913043478260898</v>
      </c>
      <c r="BK123" s="16">
        <v>0.53368328958880096</v>
      </c>
      <c r="BL123" s="16">
        <v>1.3849607982893799</v>
      </c>
      <c r="BM123" s="16">
        <v>0.19298245614035101</v>
      </c>
      <c r="BN123" s="16">
        <v>7.0642201834862403E-2</v>
      </c>
      <c r="BO123" s="17">
        <v>2.7318295739348399</v>
      </c>
      <c r="BP123" s="18">
        <f t="shared" si="25"/>
        <v>2</v>
      </c>
      <c r="BQ123" s="19">
        <f t="shared" si="20"/>
        <v>0</v>
      </c>
      <c r="BR123" s="19">
        <f t="shared" si="21"/>
        <v>1</v>
      </c>
      <c r="BS123" s="19">
        <f t="shared" si="22"/>
        <v>0</v>
      </c>
      <c r="BT123" s="19">
        <f t="shared" si="23"/>
        <v>0</v>
      </c>
      <c r="BU123" s="19">
        <f t="shared" si="24"/>
        <v>1</v>
      </c>
    </row>
    <row r="124" spans="1:73" ht="20.100000000000001" customHeight="1" x14ac:dyDescent="0.2">
      <c r="A124" s="12" t="s">
        <v>138</v>
      </c>
      <c r="B124" s="12" t="s">
        <v>215</v>
      </c>
      <c r="C124" s="13" t="s">
        <v>187</v>
      </c>
      <c r="D124" s="13" t="s">
        <v>30</v>
      </c>
      <c r="E124" s="14" t="s">
        <v>31</v>
      </c>
      <c r="F124" s="14" t="s">
        <v>31</v>
      </c>
      <c r="G124" s="14" t="s">
        <v>31</v>
      </c>
      <c r="H124" s="14" t="s">
        <v>31</v>
      </c>
      <c r="I124" s="14" t="s">
        <v>31</v>
      </c>
      <c r="J124" s="14" t="s">
        <v>31</v>
      </c>
      <c r="K124" s="14" t="s">
        <v>31</v>
      </c>
      <c r="L124" s="14" t="s">
        <v>31</v>
      </c>
      <c r="M124" s="14" t="s">
        <v>31</v>
      </c>
      <c r="N124" s="14" t="s">
        <v>31</v>
      </c>
      <c r="O124" s="14" t="s">
        <v>31</v>
      </c>
      <c r="P124" s="14" t="s">
        <v>31</v>
      </c>
      <c r="Q124" s="14" t="s">
        <v>31</v>
      </c>
      <c r="R124" s="14" t="s">
        <v>31</v>
      </c>
      <c r="S124" s="14" t="s">
        <v>31</v>
      </c>
      <c r="T124" s="15">
        <v>0</v>
      </c>
      <c r="U124" s="15">
        <v>3.9075219798111399E-4</v>
      </c>
      <c r="V124" s="15">
        <v>1.4846084943728599E-2</v>
      </c>
      <c r="W124" s="15">
        <v>0</v>
      </c>
      <c r="X124" s="15">
        <v>0</v>
      </c>
      <c r="Y124" s="15">
        <v>2.0577605019094398E-2</v>
      </c>
      <c r="Z124" s="14" t="s">
        <v>31</v>
      </c>
      <c r="AA124" s="14" t="s">
        <v>31</v>
      </c>
      <c r="AB124" s="14" t="s">
        <v>31</v>
      </c>
      <c r="AC124" s="15">
        <v>1</v>
      </c>
      <c r="AD124" s="15">
        <v>0.37254901960784298</v>
      </c>
      <c r="AE124" s="15">
        <v>0.55571227080394903</v>
      </c>
      <c r="AF124" s="15">
        <v>0</v>
      </c>
      <c r="AG124" s="15">
        <v>0.43333333333333302</v>
      </c>
      <c r="AH124" s="15">
        <v>0.56868131868131899</v>
      </c>
      <c r="AI124" s="14" t="s">
        <v>31</v>
      </c>
      <c r="AJ124" s="14" t="s">
        <v>31</v>
      </c>
      <c r="AK124" s="14" t="s">
        <v>31</v>
      </c>
      <c r="AL124" s="14" t="s">
        <v>31</v>
      </c>
      <c r="AM124" s="14" t="s">
        <v>31</v>
      </c>
      <c r="AN124" s="14" t="s">
        <v>31</v>
      </c>
      <c r="AO124" s="15">
        <v>1</v>
      </c>
      <c r="AP124" s="15">
        <v>0.33333333333333298</v>
      </c>
      <c r="AQ124" s="15">
        <v>0.43582510578279299</v>
      </c>
      <c r="AR124" s="15" t="s">
        <v>31</v>
      </c>
      <c r="AS124" s="15" t="s">
        <v>31</v>
      </c>
      <c r="AT124" s="15" t="s">
        <v>31</v>
      </c>
      <c r="AU124" s="15">
        <v>0</v>
      </c>
      <c r="AV124" s="15">
        <v>7.8431372549019607E-2</v>
      </c>
      <c r="AW124" s="15">
        <v>5.0775740479548699E-2</v>
      </c>
      <c r="AX124" s="15">
        <v>0</v>
      </c>
      <c r="AY124" s="15">
        <v>0.1</v>
      </c>
      <c r="AZ124" s="15">
        <v>8.5164835164835195E-2</v>
      </c>
      <c r="BA124" s="16" t="s">
        <v>31</v>
      </c>
      <c r="BB124" s="16" t="s">
        <v>31</v>
      </c>
      <c r="BC124" s="16" t="s">
        <v>31</v>
      </c>
      <c r="BD124" s="16">
        <v>0</v>
      </c>
      <c r="BE124" s="16">
        <v>2.0577605019094398E-2</v>
      </c>
      <c r="BF124" s="17">
        <v>0</v>
      </c>
      <c r="BG124" s="16">
        <v>0</v>
      </c>
      <c r="BH124" s="16">
        <v>0.56868131868131899</v>
      </c>
      <c r="BI124" s="17">
        <v>0</v>
      </c>
      <c r="BJ124" s="16">
        <v>1</v>
      </c>
      <c r="BK124" s="16">
        <v>0.43582510578279299</v>
      </c>
      <c r="BL124" s="16">
        <v>2.2944983818770202</v>
      </c>
      <c r="BM124" s="16">
        <v>0</v>
      </c>
      <c r="BN124" s="16">
        <v>8.5164835164835195E-2</v>
      </c>
      <c r="BO124" s="16">
        <v>0</v>
      </c>
      <c r="BP124" s="18">
        <f t="shared" si="25"/>
        <v>2</v>
      </c>
      <c r="BQ124" s="19" t="str">
        <f t="shared" si="20"/>
        <v>-</v>
      </c>
      <c r="BR124" s="19">
        <f t="shared" si="21"/>
        <v>1</v>
      </c>
      <c r="BS124" s="19">
        <f t="shared" si="22"/>
        <v>1</v>
      </c>
      <c r="BT124" s="19">
        <f t="shared" si="23"/>
        <v>0</v>
      </c>
      <c r="BU124" s="19">
        <f t="shared" si="24"/>
        <v>0</v>
      </c>
    </row>
    <row r="125" spans="1:73" ht="20.100000000000001" customHeight="1" x14ac:dyDescent="0.2">
      <c r="A125" s="12" t="s">
        <v>138</v>
      </c>
      <c r="B125" s="12" t="s">
        <v>216</v>
      </c>
      <c r="C125" s="13" t="s">
        <v>217</v>
      </c>
      <c r="D125" s="13" t="s">
        <v>30</v>
      </c>
      <c r="E125" s="14" t="s">
        <v>31</v>
      </c>
      <c r="F125" s="14" t="s">
        <v>31</v>
      </c>
      <c r="G125" s="14" t="s">
        <v>31</v>
      </c>
      <c r="H125" s="14" t="s">
        <v>31</v>
      </c>
      <c r="I125" s="14" t="s">
        <v>31</v>
      </c>
      <c r="J125" s="14" t="s">
        <v>31</v>
      </c>
      <c r="K125" s="14" t="s">
        <v>31</v>
      </c>
      <c r="L125" s="14" t="s">
        <v>31</v>
      </c>
      <c r="M125" s="14" t="s">
        <v>31</v>
      </c>
      <c r="N125" s="15">
        <v>0.51515151515151503</v>
      </c>
      <c r="O125" s="15">
        <v>0.60882352941176499</v>
      </c>
      <c r="P125" s="15">
        <v>0.72949946751863703</v>
      </c>
      <c r="Q125" s="15">
        <v>0</v>
      </c>
      <c r="R125" s="15">
        <v>1.0578603624321599E-3</v>
      </c>
      <c r="S125" s="15">
        <v>7.8442139117133707E-3</v>
      </c>
      <c r="T125" s="15">
        <v>0</v>
      </c>
      <c r="U125" s="15">
        <v>1.0268830225236101E-3</v>
      </c>
      <c r="V125" s="15">
        <v>1.0382275661649201E-2</v>
      </c>
      <c r="W125" s="15">
        <v>0</v>
      </c>
      <c r="X125" s="15">
        <v>1.75259794069742E-3</v>
      </c>
      <c r="Y125" s="15">
        <v>8.7398407211185993E-3</v>
      </c>
      <c r="Z125" s="15">
        <v>0.677966101694915</v>
      </c>
      <c r="AA125" s="15">
        <v>0.55747126436781602</v>
      </c>
      <c r="AB125" s="15">
        <v>0.591794158553547</v>
      </c>
      <c r="AC125" s="15">
        <v>0.73684210526315796</v>
      </c>
      <c r="AD125" s="15">
        <v>0.60227272727272696</v>
      </c>
      <c r="AE125" s="15">
        <v>0.61272390364422502</v>
      </c>
      <c r="AF125" s="15">
        <v>0.560606060606061</v>
      </c>
      <c r="AG125" s="15">
        <v>0.61254612546125498</v>
      </c>
      <c r="AH125" s="15">
        <v>0.60744031093836803</v>
      </c>
      <c r="AI125" s="14" t="s">
        <v>31</v>
      </c>
      <c r="AJ125" s="14" t="s">
        <v>31</v>
      </c>
      <c r="AK125" s="14" t="s">
        <v>31</v>
      </c>
      <c r="AL125" s="15">
        <v>0.84745762711864403</v>
      </c>
      <c r="AM125" s="15">
        <v>0.69923371647509602</v>
      </c>
      <c r="AN125" s="15">
        <v>0.71835883171070902</v>
      </c>
      <c r="AO125" s="15">
        <v>0.82894736842105299</v>
      </c>
      <c r="AP125" s="15">
        <v>0.66666666666666696</v>
      </c>
      <c r="AQ125" s="15">
        <v>0.70599135268684399</v>
      </c>
      <c r="AR125" s="15">
        <v>1.6949152542372801E-2</v>
      </c>
      <c r="AS125" s="15">
        <v>4.4061302681992397E-2</v>
      </c>
      <c r="AT125" s="15">
        <v>3.5465924895688297E-2</v>
      </c>
      <c r="AU125" s="15">
        <v>6.5789473684210495E-2</v>
      </c>
      <c r="AV125" s="15">
        <v>4.3560606060606001E-2</v>
      </c>
      <c r="AW125" s="15">
        <v>3.64422483014206E-2</v>
      </c>
      <c r="AX125" s="15">
        <v>1.51515151515151E-2</v>
      </c>
      <c r="AY125" s="15">
        <v>4.6125461254612601E-2</v>
      </c>
      <c r="AZ125" s="15">
        <v>4.7196002220988402E-2</v>
      </c>
      <c r="BA125" s="16">
        <v>0.51515151515151503</v>
      </c>
      <c r="BB125" s="16">
        <v>0.72949946751863703</v>
      </c>
      <c r="BC125" s="17">
        <v>0.70617120106171205</v>
      </c>
      <c r="BD125" s="16">
        <v>0</v>
      </c>
      <c r="BE125" s="16">
        <v>8.7398407211185993E-3</v>
      </c>
      <c r="BF125" s="17">
        <v>0</v>
      </c>
      <c r="BG125" s="16">
        <v>0.560606060606061</v>
      </c>
      <c r="BH125" s="16">
        <v>0.60744031093836803</v>
      </c>
      <c r="BI125" s="16">
        <v>0.92289900836518701</v>
      </c>
      <c r="BJ125" s="16">
        <v>0.82894736842105299</v>
      </c>
      <c r="BK125" s="16">
        <v>0.70599135268684399</v>
      </c>
      <c r="BL125" s="16">
        <v>1.17416079569001</v>
      </c>
      <c r="BM125" s="16">
        <v>1.51515151515151E-2</v>
      </c>
      <c r="BN125" s="16">
        <v>4.7196002220988402E-2</v>
      </c>
      <c r="BO125" s="16">
        <v>0.32103386809269102</v>
      </c>
      <c r="BP125" s="18">
        <f t="shared" si="25"/>
        <v>2</v>
      </c>
      <c r="BQ125" s="19">
        <f t="shared" si="20"/>
        <v>1</v>
      </c>
      <c r="BR125" s="19">
        <f t="shared" si="21"/>
        <v>1</v>
      </c>
      <c r="BS125" s="19">
        <f t="shared" si="22"/>
        <v>0</v>
      </c>
      <c r="BT125" s="19">
        <f t="shared" si="23"/>
        <v>0</v>
      </c>
      <c r="BU125" s="19">
        <f t="shared" si="24"/>
        <v>0</v>
      </c>
    </row>
    <row r="126" spans="1:73" ht="20.100000000000001" customHeight="1" x14ac:dyDescent="0.2">
      <c r="A126" s="12" t="s">
        <v>138</v>
      </c>
      <c r="B126" s="12" t="s">
        <v>218</v>
      </c>
      <c r="C126" s="13" t="s">
        <v>217</v>
      </c>
      <c r="D126" s="13" t="s">
        <v>30</v>
      </c>
      <c r="E126" s="14" t="s">
        <v>31</v>
      </c>
      <c r="F126" s="14" t="s">
        <v>31</v>
      </c>
      <c r="G126" s="14" t="s">
        <v>31</v>
      </c>
      <c r="H126" s="14" t="s">
        <v>31</v>
      </c>
      <c r="I126" s="14" t="s">
        <v>31</v>
      </c>
      <c r="J126" s="14" t="s">
        <v>31</v>
      </c>
      <c r="K126" s="14" t="s">
        <v>31</v>
      </c>
      <c r="L126" s="14" t="s">
        <v>31</v>
      </c>
      <c r="M126" s="14" t="s">
        <v>31</v>
      </c>
      <c r="N126" s="15">
        <v>0.875</v>
      </c>
      <c r="O126" s="15">
        <v>0.66917293233082698</v>
      </c>
      <c r="P126" s="15">
        <v>0.77495107632093896</v>
      </c>
      <c r="Q126" s="15">
        <v>0</v>
      </c>
      <c r="R126" s="15">
        <v>0</v>
      </c>
      <c r="S126" s="15">
        <v>8.2491235306248693E-3</v>
      </c>
      <c r="T126" s="15">
        <v>0</v>
      </c>
      <c r="U126" s="15">
        <v>3.33787655419877E-4</v>
      </c>
      <c r="V126" s="15">
        <v>1.0584848142711999E-2</v>
      </c>
      <c r="W126" s="15">
        <v>1.16986429574169E-2</v>
      </c>
      <c r="X126" s="15">
        <v>1.2461680332976101E-3</v>
      </c>
      <c r="Y126" s="15">
        <v>7.4128023456982196E-3</v>
      </c>
      <c r="Z126" s="15">
        <v>0.84210526315789502</v>
      </c>
      <c r="AA126" s="15">
        <v>0.62130177514792895</v>
      </c>
      <c r="AB126" s="15">
        <v>0.57528957528957503</v>
      </c>
      <c r="AC126" s="15">
        <v>0.60714285714285698</v>
      </c>
      <c r="AD126" s="15">
        <v>0.70813397129186595</v>
      </c>
      <c r="AE126" s="15">
        <v>0.65090090090090102</v>
      </c>
      <c r="AF126" s="15">
        <v>0.66666666666666696</v>
      </c>
      <c r="AG126" s="15">
        <v>0.68115942028985499</v>
      </c>
      <c r="AH126" s="15">
        <v>0.59696641386782201</v>
      </c>
      <c r="AI126" s="14" t="s">
        <v>31</v>
      </c>
      <c r="AJ126" s="14" t="s">
        <v>31</v>
      </c>
      <c r="AK126" s="14" t="s">
        <v>31</v>
      </c>
      <c r="AL126" s="15">
        <v>0.68421052631579005</v>
      </c>
      <c r="AM126" s="15">
        <v>0.72189349112426004</v>
      </c>
      <c r="AN126" s="15">
        <v>0.67052767052767004</v>
      </c>
      <c r="AO126" s="15">
        <v>0.64285714285714302</v>
      </c>
      <c r="AP126" s="15">
        <v>0.72248803827751196</v>
      </c>
      <c r="AQ126" s="15">
        <v>0.68581081081081097</v>
      </c>
      <c r="AR126" s="15">
        <v>5.2631578947368501E-2</v>
      </c>
      <c r="AS126" s="15">
        <v>5.3254437869822403E-2</v>
      </c>
      <c r="AT126" s="15">
        <v>5.01930501930501E-2</v>
      </c>
      <c r="AU126" s="15">
        <v>0.14285714285714299</v>
      </c>
      <c r="AV126" s="15">
        <v>8.1339712918660295E-2</v>
      </c>
      <c r="AW126" s="15">
        <v>4.6171171171171199E-2</v>
      </c>
      <c r="AX126" s="15">
        <v>9.5238095238095205E-2</v>
      </c>
      <c r="AY126" s="15">
        <v>7.2463768115942004E-2</v>
      </c>
      <c r="AZ126" s="15">
        <v>5.95882990249188E-2</v>
      </c>
      <c r="BA126" s="16">
        <v>0.875</v>
      </c>
      <c r="BB126" s="16">
        <v>0.77495107632093896</v>
      </c>
      <c r="BC126" s="16">
        <v>1.1291035353535399</v>
      </c>
      <c r="BD126" s="16">
        <v>1.16986429574169E-2</v>
      </c>
      <c r="BE126" s="16">
        <v>7.4128023456982196E-3</v>
      </c>
      <c r="BF126" s="16">
        <v>1.5781673936316201</v>
      </c>
      <c r="BG126" s="16">
        <v>0.66666666666666696</v>
      </c>
      <c r="BH126" s="16">
        <v>0.59696641386782201</v>
      </c>
      <c r="BI126" s="16">
        <v>1.1167574107683</v>
      </c>
      <c r="BJ126" s="16">
        <v>0.64285714285714302</v>
      </c>
      <c r="BK126" s="16">
        <v>0.68581081081081097</v>
      </c>
      <c r="BL126" s="16">
        <v>0.93736805066854301</v>
      </c>
      <c r="BM126" s="16">
        <v>9.5238095238095205E-2</v>
      </c>
      <c r="BN126" s="16">
        <v>5.95882990249188E-2</v>
      </c>
      <c r="BO126" s="17">
        <v>1.5982683982684001</v>
      </c>
      <c r="BP126" s="18">
        <f t="shared" si="25"/>
        <v>1</v>
      </c>
      <c r="BQ126" s="19">
        <f t="shared" si="20"/>
        <v>0</v>
      </c>
      <c r="BR126" s="19">
        <f t="shared" si="21"/>
        <v>0</v>
      </c>
      <c r="BS126" s="19">
        <f t="shared" si="22"/>
        <v>0</v>
      </c>
      <c r="BT126" s="19">
        <f t="shared" si="23"/>
        <v>0</v>
      </c>
      <c r="BU126" s="19">
        <f t="shared" si="24"/>
        <v>1</v>
      </c>
    </row>
    <row r="127" spans="1:73" ht="20.100000000000001" customHeight="1" x14ac:dyDescent="0.2">
      <c r="A127" s="12" t="s">
        <v>138</v>
      </c>
      <c r="B127" s="12" t="s">
        <v>219</v>
      </c>
      <c r="C127" s="13" t="s">
        <v>220</v>
      </c>
      <c r="D127" s="13" t="s">
        <v>30</v>
      </c>
      <c r="E127" s="15">
        <v>0.32</v>
      </c>
      <c r="F127" s="15">
        <v>0.47260273972602701</v>
      </c>
      <c r="G127" s="15">
        <v>0.60303687635574799</v>
      </c>
      <c r="H127" s="15">
        <v>0.53846153846153799</v>
      </c>
      <c r="I127" s="15">
        <v>0.46405228758169897</v>
      </c>
      <c r="J127" s="15">
        <v>0.62790697674418605</v>
      </c>
      <c r="K127" s="15">
        <v>0.45454545454545497</v>
      </c>
      <c r="L127" s="15">
        <v>0.50344827586206897</v>
      </c>
      <c r="M127" s="15">
        <v>0.63191489361702102</v>
      </c>
      <c r="N127" s="15">
        <v>0.41176470588235298</v>
      </c>
      <c r="O127" s="15">
        <v>0.48427672955974799</v>
      </c>
      <c r="P127" s="15">
        <v>0.66319444444444398</v>
      </c>
      <c r="Q127" s="15">
        <v>0</v>
      </c>
      <c r="R127" s="15">
        <v>8.8886396455760096E-3</v>
      </c>
      <c r="S127" s="15">
        <v>2.4693179680324001E-2</v>
      </c>
      <c r="T127" s="15">
        <v>0</v>
      </c>
      <c r="U127" s="15">
        <v>1.4202818056909299E-2</v>
      </c>
      <c r="V127" s="15">
        <v>2.4720546935904499E-2</v>
      </c>
      <c r="W127" s="15">
        <v>0</v>
      </c>
      <c r="X127" s="15">
        <v>2.4041587753927299E-2</v>
      </c>
      <c r="Y127" s="15">
        <v>3.0735502872228902E-2</v>
      </c>
      <c r="Z127" s="15">
        <v>0.58823529411764697</v>
      </c>
      <c r="AA127" s="15">
        <v>0.44221105527638199</v>
      </c>
      <c r="AB127" s="15">
        <v>0.48611111111111099</v>
      </c>
      <c r="AC127" s="15">
        <v>0.4375</v>
      </c>
      <c r="AD127" s="15">
        <v>0.48344370860927199</v>
      </c>
      <c r="AE127" s="15">
        <v>0.50911039657020396</v>
      </c>
      <c r="AF127" s="15">
        <v>0.61904761904761896</v>
      </c>
      <c r="AG127" s="15">
        <v>0.44252873563218398</v>
      </c>
      <c r="AH127" s="15">
        <v>0.51154529307282404</v>
      </c>
      <c r="AI127" s="15">
        <v>0.46153846153846201</v>
      </c>
      <c r="AJ127" s="15">
        <v>0.55135135135135205</v>
      </c>
      <c r="AK127" s="15">
        <v>0.61312849162011196</v>
      </c>
      <c r="AL127" s="15">
        <v>0.64705882352941202</v>
      </c>
      <c r="AM127" s="15">
        <v>0.59798994974874398</v>
      </c>
      <c r="AN127" s="15">
        <v>0.65404040404040398</v>
      </c>
      <c r="AO127" s="15">
        <v>0.75</v>
      </c>
      <c r="AP127" s="15">
        <v>0.58940397350993401</v>
      </c>
      <c r="AQ127" s="15">
        <v>0.62272240085744901</v>
      </c>
      <c r="AR127" s="15">
        <v>5.8823529411764698E-2</v>
      </c>
      <c r="AS127" s="15">
        <v>7.0351758793969904E-2</v>
      </c>
      <c r="AT127" s="15">
        <v>5.3030303030302997E-2</v>
      </c>
      <c r="AU127" s="15">
        <v>0</v>
      </c>
      <c r="AV127" s="15">
        <v>4.9668874172185497E-2</v>
      </c>
      <c r="AW127" s="15">
        <v>3.8585209003215402E-2</v>
      </c>
      <c r="AX127" s="15">
        <v>0</v>
      </c>
      <c r="AY127" s="15">
        <v>8.9080459770114903E-2</v>
      </c>
      <c r="AZ127" s="15">
        <v>6.0390763765541797E-2</v>
      </c>
      <c r="BA127" s="16">
        <v>0.41176470588235298</v>
      </c>
      <c r="BB127" s="16">
        <v>0.66319444444444398</v>
      </c>
      <c r="BC127" s="17">
        <v>0.62088081305820797</v>
      </c>
      <c r="BD127" s="16">
        <v>0</v>
      </c>
      <c r="BE127" s="16">
        <v>3.0735502872228902E-2</v>
      </c>
      <c r="BF127" s="17">
        <v>0</v>
      </c>
      <c r="BG127" s="16">
        <v>0.61904761904761896</v>
      </c>
      <c r="BH127" s="16">
        <v>0.51154529307282404</v>
      </c>
      <c r="BI127" s="16">
        <v>1.2101521164021201</v>
      </c>
      <c r="BJ127" s="16">
        <v>0.75</v>
      </c>
      <c r="BK127" s="16">
        <v>0.62272240085744901</v>
      </c>
      <c r="BL127" s="16">
        <v>1.20438898450947</v>
      </c>
      <c r="BM127" s="16">
        <v>0</v>
      </c>
      <c r="BN127" s="16">
        <v>6.0390763765541797E-2</v>
      </c>
      <c r="BO127" s="16">
        <v>0</v>
      </c>
      <c r="BP127" s="18">
        <f t="shared" si="25"/>
        <v>2</v>
      </c>
      <c r="BQ127" s="19">
        <f t="shared" si="20"/>
        <v>1</v>
      </c>
      <c r="BR127" s="19">
        <f t="shared" si="21"/>
        <v>1</v>
      </c>
      <c r="BS127" s="19">
        <f t="shared" si="22"/>
        <v>0</v>
      </c>
      <c r="BT127" s="19">
        <f t="shared" si="23"/>
        <v>0</v>
      </c>
      <c r="BU127" s="19">
        <f t="shared" si="24"/>
        <v>0</v>
      </c>
    </row>
    <row r="128" spans="1:73" ht="20.100000000000001" customHeight="1" x14ac:dyDescent="0.2">
      <c r="A128" s="12" t="s">
        <v>138</v>
      </c>
      <c r="B128" s="12" t="s">
        <v>219</v>
      </c>
      <c r="C128" s="13" t="s">
        <v>221</v>
      </c>
      <c r="D128" s="13" t="s">
        <v>30</v>
      </c>
      <c r="E128" s="15">
        <v>0.63636363636363602</v>
      </c>
      <c r="F128" s="15">
        <v>0.47260273972602701</v>
      </c>
      <c r="G128" s="15">
        <v>0.60303687635574799</v>
      </c>
      <c r="H128" s="15">
        <v>0.6</v>
      </c>
      <c r="I128" s="15">
        <v>0.46405228758169897</v>
      </c>
      <c r="J128" s="15">
        <v>0.62790697674418605</v>
      </c>
      <c r="K128" s="15">
        <v>0.53333333333333299</v>
      </c>
      <c r="L128" s="15">
        <v>0.50344827586206897</v>
      </c>
      <c r="M128" s="15">
        <v>0.63191489361702102</v>
      </c>
      <c r="N128" s="15">
        <v>0.45833333333333298</v>
      </c>
      <c r="O128" s="15">
        <v>0.48427672955974799</v>
      </c>
      <c r="P128" s="15">
        <v>0.66319444444444398</v>
      </c>
      <c r="Q128" s="15">
        <v>0</v>
      </c>
      <c r="R128" s="15">
        <v>8.8886396455760096E-3</v>
      </c>
      <c r="S128" s="15">
        <v>2.4693179680324001E-2</v>
      </c>
      <c r="T128" s="15">
        <v>1.2530562347188299E-2</v>
      </c>
      <c r="U128" s="15">
        <v>1.4202818056909299E-2</v>
      </c>
      <c r="V128" s="15">
        <v>2.4720546935904499E-2</v>
      </c>
      <c r="W128" s="15">
        <v>3.91498881431767E-3</v>
      </c>
      <c r="X128" s="15">
        <v>2.4041587753927299E-2</v>
      </c>
      <c r="Y128" s="15">
        <v>3.0735502872228902E-2</v>
      </c>
      <c r="Z128" s="15">
        <v>0.5625</v>
      </c>
      <c r="AA128" s="15">
        <v>0.44221105527638199</v>
      </c>
      <c r="AB128" s="15">
        <v>0.48611111111111099</v>
      </c>
      <c r="AC128" s="15">
        <v>0.71794871794871795</v>
      </c>
      <c r="AD128" s="15">
        <v>0.48344370860927199</v>
      </c>
      <c r="AE128" s="15">
        <v>0.50911039657020396</v>
      </c>
      <c r="AF128" s="15">
        <v>0.66666666666666696</v>
      </c>
      <c r="AG128" s="15">
        <v>0.44252873563218398</v>
      </c>
      <c r="AH128" s="15">
        <v>0.51154529307282404</v>
      </c>
      <c r="AI128" s="15">
        <v>0.53333333333333299</v>
      </c>
      <c r="AJ128" s="15">
        <v>0.55135135135135205</v>
      </c>
      <c r="AK128" s="15">
        <v>0.61312849162011196</v>
      </c>
      <c r="AL128" s="15">
        <v>0.625</v>
      </c>
      <c r="AM128" s="15">
        <v>0.59798994974874398</v>
      </c>
      <c r="AN128" s="15">
        <v>0.65404040404040398</v>
      </c>
      <c r="AO128" s="15">
        <v>0.79487179487179505</v>
      </c>
      <c r="AP128" s="15">
        <v>0.58940397350993401</v>
      </c>
      <c r="AQ128" s="15">
        <v>0.62272240085744901</v>
      </c>
      <c r="AR128" s="15">
        <v>0.1875</v>
      </c>
      <c r="AS128" s="15">
        <v>7.0351758793969904E-2</v>
      </c>
      <c r="AT128" s="15">
        <v>5.3030303030302997E-2</v>
      </c>
      <c r="AU128" s="15">
        <v>0.102564102564103</v>
      </c>
      <c r="AV128" s="15">
        <v>4.9668874172185497E-2</v>
      </c>
      <c r="AW128" s="15">
        <v>3.8585209003215402E-2</v>
      </c>
      <c r="AX128" s="15">
        <v>2.7777777777777801E-2</v>
      </c>
      <c r="AY128" s="15">
        <v>8.9080459770114903E-2</v>
      </c>
      <c r="AZ128" s="15">
        <v>6.0390763765541797E-2</v>
      </c>
      <c r="BA128" s="16">
        <v>0.45833333333333298</v>
      </c>
      <c r="BB128" s="16">
        <v>0.66319444444444398</v>
      </c>
      <c r="BC128" s="17">
        <v>0.69109947643978997</v>
      </c>
      <c r="BD128" s="16">
        <v>3.91498881431767E-3</v>
      </c>
      <c r="BE128" s="16">
        <v>3.0735502872228902E-2</v>
      </c>
      <c r="BF128" s="17">
        <v>0.127376761349659</v>
      </c>
      <c r="BG128" s="16">
        <v>0.66666666666666696</v>
      </c>
      <c r="BH128" s="16">
        <v>0.51154529307282404</v>
      </c>
      <c r="BI128" s="16">
        <v>1.30324074074074</v>
      </c>
      <c r="BJ128" s="16">
        <v>0.79487179487179505</v>
      </c>
      <c r="BK128" s="16">
        <v>0.62272240085744901</v>
      </c>
      <c r="BL128" s="16">
        <v>1.2764464451211399</v>
      </c>
      <c r="BM128" s="16">
        <v>2.7777777777777801E-2</v>
      </c>
      <c r="BN128" s="16">
        <v>6.0390763765541797E-2</v>
      </c>
      <c r="BO128" s="16">
        <v>0.459967320261438</v>
      </c>
      <c r="BP128" s="18">
        <f t="shared" si="25"/>
        <v>2</v>
      </c>
      <c r="BQ128" s="19">
        <f t="shared" si="20"/>
        <v>1</v>
      </c>
      <c r="BR128" s="19">
        <f t="shared" si="21"/>
        <v>1</v>
      </c>
      <c r="BS128" s="19">
        <f t="shared" si="22"/>
        <v>0</v>
      </c>
      <c r="BT128" s="19">
        <f t="shared" si="23"/>
        <v>0</v>
      </c>
      <c r="BU128" s="19">
        <f t="shared" si="24"/>
        <v>0</v>
      </c>
    </row>
    <row r="129" spans="1:73" ht="20.100000000000001" customHeight="1" x14ac:dyDescent="0.2">
      <c r="A129" s="12" t="s">
        <v>138</v>
      </c>
      <c r="B129" s="12" t="s">
        <v>222</v>
      </c>
      <c r="C129" s="13" t="s">
        <v>223</v>
      </c>
      <c r="D129" s="13" t="s">
        <v>30</v>
      </c>
      <c r="E129" s="14" t="s">
        <v>31</v>
      </c>
      <c r="F129" s="14" t="s">
        <v>31</v>
      </c>
      <c r="G129" s="14" t="s">
        <v>31</v>
      </c>
      <c r="H129" s="14" t="s">
        <v>31</v>
      </c>
      <c r="I129" s="14" t="s">
        <v>31</v>
      </c>
      <c r="J129" s="14" t="s">
        <v>31</v>
      </c>
      <c r="K129" s="14" t="s">
        <v>31</v>
      </c>
      <c r="L129" s="14" t="s">
        <v>31</v>
      </c>
      <c r="M129" s="14" t="s">
        <v>31</v>
      </c>
      <c r="N129" s="14" t="s">
        <v>31</v>
      </c>
      <c r="O129" s="14" t="s">
        <v>31</v>
      </c>
      <c r="P129" s="14" t="s">
        <v>31</v>
      </c>
      <c r="Q129" s="14" t="s">
        <v>31</v>
      </c>
      <c r="R129" s="14" t="s">
        <v>31</v>
      </c>
      <c r="S129" s="14" t="s">
        <v>31</v>
      </c>
      <c r="T129" s="15">
        <v>0</v>
      </c>
      <c r="U129" s="15">
        <v>0.11776895182179201</v>
      </c>
      <c r="V129" s="15">
        <v>7.2902578421534803E-2</v>
      </c>
      <c r="W129" s="15">
        <v>4.8661800486617997E-3</v>
      </c>
      <c r="X129" s="15">
        <v>2.4915540540540501E-2</v>
      </c>
      <c r="Y129" s="15">
        <v>4.9835329883102297E-2</v>
      </c>
      <c r="Z129" s="14" t="s">
        <v>31</v>
      </c>
      <c r="AA129" s="14" t="s">
        <v>31</v>
      </c>
      <c r="AB129" s="14" t="s">
        <v>31</v>
      </c>
      <c r="AC129" s="15">
        <v>1</v>
      </c>
      <c r="AD129" s="15">
        <v>0.60526315789473695</v>
      </c>
      <c r="AE129" s="15">
        <v>0.60666666666666702</v>
      </c>
      <c r="AF129" s="15">
        <v>0.68181818181818199</v>
      </c>
      <c r="AG129" s="15">
        <v>0.52325581395348797</v>
      </c>
      <c r="AH129" s="15">
        <v>0.50903614457831303</v>
      </c>
      <c r="AI129" s="14" t="s">
        <v>31</v>
      </c>
      <c r="AJ129" s="14" t="s">
        <v>31</v>
      </c>
      <c r="AK129" s="14" t="s">
        <v>31</v>
      </c>
      <c r="AL129" s="14" t="s">
        <v>31</v>
      </c>
      <c r="AM129" s="14" t="s">
        <v>31</v>
      </c>
      <c r="AN129" s="14" t="s">
        <v>31</v>
      </c>
      <c r="AO129" s="15">
        <v>0.83333333333333304</v>
      </c>
      <c r="AP129" s="15">
        <v>0.61842105263157898</v>
      </c>
      <c r="AQ129" s="15">
        <v>0.543333333333333</v>
      </c>
      <c r="AR129" s="15" t="s">
        <v>31</v>
      </c>
      <c r="AS129" s="15" t="s">
        <v>31</v>
      </c>
      <c r="AT129" s="15" t="s">
        <v>31</v>
      </c>
      <c r="AU129" s="15">
        <v>0</v>
      </c>
      <c r="AV129" s="15">
        <v>3.94736842105263E-2</v>
      </c>
      <c r="AW129" s="15">
        <v>3.6666666666666597E-2</v>
      </c>
      <c r="AX129" s="15">
        <v>9.0909090909090898E-2</v>
      </c>
      <c r="AY129" s="15">
        <v>0.104651162790698</v>
      </c>
      <c r="AZ129" s="15">
        <v>7.8313253012048306E-2</v>
      </c>
      <c r="BA129" s="16" t="s">
        <v>31</v>
      </c>
      <c r="BB129" s="16" t="s">
        <v>31</v>
      </c>
      <c r="BC129" s="16" t="s">
        <v>31</v>
      </c>
      <c r="BD129" s="16">
        <v>4.8661800486617997E-3</v>
      </c>
      <c r="BE129" s="16">
        <v>4.9835329883102297E-2</v>
      </c>
      <c r="BF129" s="17">
        <v>9.7645185856626196E-2</v>
      </c>
      <c r="BG129" s="16">
        <v>0.68181818181818199</v>
      </c>
      <c r="BH129" s="16">
        <v>0.50903614457831303</v>
      </c>
      <c r="BI129" s="16">
        <v>1.3394298009682599</v>
      </c>
      <c r="BJ129" s="16">
        <v>0.83333333333333304</v>
      </c>
      <c r="BK129" s="16">
        <v>0.543333333333333</v>
      </c>
      <c r="BL129" s="16">
        <v>1.53374233128834</v>
      </c>
      <c r="BM129" s="16">
        <v>9.0909090909090898E-2</v>
      </c>
      <c r="BN129" s="16">
        <v>7.8313253012048306E-2</v>
      </c>
      <c r="BO129" s="17">
        <v>1.1608391608391599</v>
      </c>
      <c r="BP129" s="18">
        <f t="shared" si="25"/>
        <v>2</v>
      </c>
      <c r="BQ129" s="19" t="str">
        <f t="shared" si="20"/>
        <v>-</v>
      </c>
      <c r="BR129" s="19">
        <f t="shared" si="21"/>
        <v>1</v>
      </c>
      <c r="BS129" s="19">
        <f t="shared" si="22"/>
        <v>0</v>
      </c>
      <c r="BT129" s="19">
        <f t="shared" si="23"/>
        <v>0</v>
      </c>
      <c r="BU129" s="19">
        <f t="shared" si="24"/>
        <v>1</v>
      </c>
    </row>
    <row r="130" spans="1:73" ht="20.100000000000001" customHeight="1" x14ac:dyDescent="0.2">
      <c r="A130" s="21" t="s">
        <v>138</v>
      </c>
      <c r="B130" s="21" t="s">
        <v>224</v>
      </c>
      <c r="C130" s="22" t="s">
        <v>225</v>
      </c>
      <c r="D130" s="22" t="s">
        <v>30</v>
      </c>
      <c r="E130" s="15">
        <v>0.38095238095238099</v>
      </c>
      <c r="F130" s="15">
        <v>0.36153846153846098</v>
      </c>
      <c r="G130" s="15">
        <v>0.45</v>
      </c>
      <c r="H130" s="15">
        <v>0.269230769230769</v>
      </c>
      <c r="I130" s="15">
        <v>0.33333333333333298</v>
      </c>
      <c r="J130" s="15">
        <v>0.45670995670995701</v>
      </c>
      <c r="K130" s="15">
        <v>0.45</v>
      </c>
      <c r="L130" s="15">
        <v>0.375</v>
      </c>
      <c r="M130" s="15">
        <v>0.50383141762452099</v>
      </c>
      <c r="N130" s="15">
        <v>0.29411764705882398</v>
      </c>
      <c r="O130" s="15">
        <v>0.39130434782608697</v>
      </c>
      <c r="P130" s="15">
        <v>0.55535055350553497</v>
      </c>
      <c r="Q130" s="15">
        <v>2.7662517289073301E-2</v>
      </c>
      <c r="R130" s="15">
        <v>1.3369542510967201E-2</v>
      </c>
      <c r="S130" s="15">
        <v>1.9553778189147001E-2</v>
      </c>
      <c r="T130" s="15">
        <v>3.4937888198757802E-2</v>
      </c>
      <c r="U130" s="15">
        <v>2.6415094339622601E-2</v>
      </c>
      <c r="V130" s="15">
        <v>1.94392563111132E-2</v>
      </c>
      <c r="W130" s="15">
        <v>5.5267702936096702E-2</v>
      </c>
      <c r="X130" s="15">
        <v>1.2019230769230799E-2</v>
      </c>
      <c r="Y130" s="15">
        <v>3.17332685079567E-2</v>
      </c>
      <c r="Z130" s="15">
        <v>0.105263157894737</v>
      </c>
      <c r="AA130" s="15">
        <v>0.34653465346534701</v>
      </c>
      <c r="AB130" s="15">
        <v>0.428372739916551</v>
      </c>
      <c r="AC130" s="15">
        <v>0.04</v>
      </c>
      <c r="AD130" s="15">
        <v>0.15976331360946699</v>
      </c>
      <c r="AE130" s="15">
        <v>0.36170212765957399</v>
      </c>
      <c r="AF130" s="15">
        <v>0.217391304347826</v>
      </c>
      <c r="AG130" s="15">
        <v>0.33668341708542698</v>
      </c>
      <c r="AH130" s="15">
        <v>0.37223042836041398</v>
      </c>
      <c r="AI130" s="15">
        <v>0.62162162162162204</v>
      </c>
      <c r="AJ130" s="15">
        <v>0.34010152284264</v>
      </c>
      <c r="AK130" s="15">
        <v>0.497907949790795</v>
      </c>
      <c r="AL130" s="15">
        <v>0.31578947368421001</v>
      </c>
      <c r="AM130" s="15">
        <v>0.33168316831683198</v>
      </c>
      <c r="AN130" s="15">
        <v>0.50069541029207199</v>
      </c>
      <c r="AO130" s="15">
        <v>0.24</v>
      </c>
      <c r="AP130" s="15">
        <v>0.201183431952663</v>
      </c>
      <c r="AQ130" s="15">
        <v>0.42836879432624098</v>
      </c>
      <c r="AR130" s="15">
        <v>0</v>
      </c>
      <c r="AS130" s="15">
        <v>4.9504950495049601E-3</v>
      </c>
      <c r="AT130" s="15">
        <v>1.11265646731571E-2</v>
      </c>
      <c r="AU130" s="15">
        <v>0</v>
      </c>
      <c r="AV130" s="15">
        <v>1.18343195266272E-2</v>
      </c>
      <c r="AW130" s="15">
        <v>1.1347517730496399E-2</v>
      </c>
      <c r="AX130" s="15">
        <v>4.3478260869565202E-2</v>
      </c>
      <c r="AY130" s="15">
        <v>3.0150753768844199E-2</v>
      </c>
      <c r="AZ130" s="15">
        <v>2.5110782865583402E-2</v>
      </c>
      <c r="BA130" s="16">
        <v>0.29411764705882398</v>
      </c>
      <c r="BB130" s="16">
        <v>0.55535055350553497</v>
      </c>
      <c r="BC130" s="17">
        <v>0.52960719171389603</v>
      </c>
      <c r="BD130" s="16">
        <v>5.5267702936096702E-2</v>
      </c>
      <c r="BE130" s="16">
        <v>3.17332685079567E-2</v>
      </c>
      <c r="BF130" s="16">
        <v>1.74163285204104</v>
      </c>
      <c r="BG130" s="16">
        <v>0.217391304347826</v>
      </c>
      <c r="BH130" s="16">
        <v>0.37223042836041398</v>
      </c>
      <c r="BI130" s="17">
        <v>0.58402346445824604</v>
      </c>
      <c r="BJ130" s="16">
        <v>0.24</v>
      </c>
      <c r="BK130" s="16">
        <v>0.42836879432624098</v>
      </c>
      <c r="BL130" s="17">
        <v>0.56026490066225199</v>
      </c>
      <c r="BM130" s="16">
        <v>4.3478260869565202E-2</v>
      </c>
      <c r="BN130" s="16">
        <v>2.5110782865583402E-2</v>
      </c>
      <c r="BO130" s="17">
        <v>1.73145780051151</v>
      </c>
      <c r="BP130" s="18">
        <f t="shared" si="25"/>
        <v>4</v>
      </c>
      <c r="BQ130" s="19">
        <f t="shared" si="20"/>
        <v>1</v>
      </c>
      <c r="BR130" s="19">
        <f t="shared" si="21"/>
        <v>0</v>
      </c>
      <c r="BS130" s="19">
        <f t="shared" si="22"/>
        <v>1</v>
      </c>
      <c r="BT130" s="19">
        <f t="shared" si="23"/>
        <v>1</v>
      </c>
      <c r="BU130" s="19">
        <f t="shared" si="24"/>
        <v>1</v>
      </c>
    </row>
    <row r="131" spans="1:73" ht="20.100000000000001" customHeight="1" x14ac:dyDescent="0.2">
      <c r="A131" s="21" t="s">
        <v>138</v>
      </c>
      <c r="B131" s="21" t="s">
        <v>226</v>
      </c>
      <c r="C131" s="22" t="s">
        <v>227</v>
      </c>
      <c r="D131" s="22" t="s">
        <v>30</v>
      </c>
      <c r="E131" s="15">
        <v>0</v>
      </c>
      <c r="F131" s="15">
        <v>0.31034482758620702</v>
      </c>
      <c r="G131" s="15">
        <v>0.51750972762645897</v>
      </c>
      <c r="H131" s="15">
        <v>0.125</v>
      </c>
      <c r="I131" s="15">
        <v>0.35294117647058798</v>
      </c>
      <c r="J131" s="15">
        <v>0.53046594982078799</v>
      </c>
      <c r="K131" s="15">
        <v>0.25</v>
      </c>
      <c r="L131" s="15">
        <v>0.37096774193548399</v>
      </c>
      <c r="M131" s="15">
        <v>0.50530035335689105</v>
      </c>
      <c r="N131" s="15">
        <v>0.41666666666666702</v>
      </c>
      <c r="O131" s="15">
        <v>0.35483870967741898</v>
      </c>
      <c r="P131" s="15">
        <v>0.50177935943060503</v>
      </c>
      <c r="Q131" s="15">
        <v>0</v>
      </c>
      <c r="R131" s="15">
        <v>7.8740157480314994E-3</v>
      </c>
      <c r="S131" s="15">
        <v>2.0244410125562301E-2</v>
      </c>
      <c r="T131" s="15">
        <v>0</v>
      </c>
      <c r="U131" s="15">
        <v>5.1359138168608296E-3</v>
      </c>
      <c r="V131" s="15">
        <v>5.83989306401307E-2</v>
      </c>
      <c r="W131" s="15">
        <v>0</v>
      </c>
      <c r="X131" s="15">
        <v>2.1440642163075601E-2</v>
      </c>
      <c r="Y131" s="15">
        <v>2.3097826086956499E-2</v>
      </c>
      <c r="Z131" s="15">
        <v>0.214285714285714</v>
      </c>
      <c r="AA131" s="15">
        <v>0.41758241758241799</v>
      </c>
      <c r="AB131" s="15">
        <v>0.51466666666666705</v>
      </c>
      <c r="AC131" s="15">
        <v>0</v>
      </c>
      <c r="AD131" s="15">
        <v>0.475247524752475</v>
      </c>
      <c r="AE131" s="15">
        <v>0.53051643192488296</v>
      </c>
      <c r="AF131" s="15">
        <v>0.46153846153846201</v>
      </c>
      <c r="AG131" s="15">
        <v>0.50980392156862697</v>
      </c>
      <c r="AH131" s="15">
        <v>0.57627118644067798</v>
      </c>
      <c r="AI131" s="15">
        <v>1</v>
      </c>
      <c r="AJ131" s="15">
        <v>0.469879518072289</v>
      </c>
      <c r="AK131" s="15">
        <v>0.58426966292134797</v>
      </c>
      <c r="AL131" s="15">
        <v>0.71428571428571397</v>
      </c>
      <c r="AM131" s="15">
        <v>0.59340659340659296</v>
      </c>
      <c r="AN131" s="15">
        <v>0.63733333333333297</v>
      </c>
      <c r="AO131" s="15">
        <v>0.6875</v>
      </c>
      <c r="AP131" s="15">
        <v>0.633663366336634</v>
      </c>
      <c r="AQ131" s="15">
        <v>0.49295774647887303</v>
      </c>
      <c r="AR131" s="15">
        <v>0</v>
      </c>
      <c r="AS131" s="15">
        <v>1.0989010989011E-2</v>
      </c>
      <c r="AT131" s="15">
        <v>2.6666666666666599E-2</v>
      </c>
      <c r="AU131" s="15">
        <v>6.25E-2</v>
      </c>
      <c r="AV131" s="15">
        <v>2.9702970297029702E-2</v>
      </c>
      <c r="AW131" s="15">
        <v>4.2253521126760597E-2</v>
      </c>
      <c r="AX131" s="15">
        <v>7.69230769230769E-2</v>
      </c>
      <c r="AY131" s="15">
        <v>5.8823529411764802E-2</v>
      </c>
      <c r="AZ131" s="15">
        <v>5.32687651331719E-2</v>
      </c>
      <c r="BA131" s="16">
        <v>0.41666666666666702</v>
      </c>
      <c r="BB131" s="16">
        <v>0.50177935943060503</v>
      </c>
      <c r="BC131" s="17">
        <v>0.830378250591017</v>
      </c>
      <c r="BD131" s="16">
        <v>0</v>
      </c>
      <c r="BE131" s="16">
        <v>2.3097826086956499E-2</v>
      </c>
      <c r="BF131" s="24">
        <v>0</v>
      </c>
      <c r="BG131" s="16">
        <v>0.46153846153846201</v>
      </c>
      <c r="BH131" s="16">
        <v>0.57627118644067798</v>
      </c>
      <c r="BI131" s="17">
        <v>0.80090497737556599</v>
      </c>
      <c r="BJ131" s="16">
        <v>0.6875</v>
      </c>
      <c r="BK131" s="16">
        <v>0.49295774647887303</v>
      </c>
      <c r="BL131" s="16">
        <v>1.39464285714286</v>
      </c>
      <c r="BM131" s="16">
        <v>7.69230769230769E-2</v>
      </c>
      <c r="BN131" s="16">
        <v>5.32687651331719E-2</v>
      </c>
      <c r="BO131" s="17">
        <v>1.44405594405594</v>
      </c>
      <c r="BP131" s="18">
        <f t="shared" si="25"/>
        <v>4</v>
      </c>
      <c r="BQ131" s="19">
        <f t="shared" ref="BQ131:BQ147" si="26">IF(BC131&lt;&gt;"-",IF(BC131&lt;0.9,1,0),"-")</f>
        <v>1</v>
      </c>
      <c r="BR131" s="19">
        <f t="shared" ref="BR131:BR147" si="27">IF(BF131&lt;&gt;"-",IF(BF131&lt;0.9,1,0),"-")</f>
        <v>1</v>
      </c>
      <c r="BS131" s="19">
        <f t="shared" ref="BS131:BS147" si="28">IF(BI131&lt;&gt;"-",IF(BI131&lt;0.9,1,0),"-")</f>
        <v>1</v>
      </c>
      <c r="BT131" s="19">
        <f t="shared" ref="BT131:BT147" si="29">IF(BL131&lt;&gt;"-",IF(BL131&lt;0.9,1,0),"-")</f>
        <v>0</v>
      </c>
      <c r="BU131" s="19">
        <f t="shared" ref="BU131:BU147" si="30">IF(BO131&lt;&gt;"-",IF(BO131&gt;1.1,1,0),"-")</f>
        <v>1</v>
      </c>
    </row>
    <row r="132" spans="1:73" ht="20.100000000000001" customHeight="1" x14ac:dyDescent="0.2">
      <c r="A132" s="12" t="s">
        <v>138</v>
      </c>
      <c r="B132" s="12" t="s">
        <v>228</v>
      </c>
      <c r="C132" s="13" t="s">
        <v>229</v>
      </c>
      <c r="D132" s="13" t="s">
        <v>30</v>
      </c>
      <c r="E132" s="15">
        <v>0.31034482758620702</v>
      </c>
      <c r="F132" s="15">
        <v>0.41926209870627701</v>
      </c>
      <c r="G132" s="15">
        <v>0.65318315377081304</v>
      </c>
      <c r="H132" s="15">
        <v>0.57377049180327899</v>
      </c>
      <c r="I132" s="15">
        <v>0.44776119402985098</v>
      </c>
      <c r="J132" s="15">
        <v>0.67397183623985801</v>
      </c>
      <c r="K132" s="15">
        <v>0.61904761904761896</v>
      </c>
      <c r="L132" s="15">
        <v>0.50888450148075004</v>
      </c>
      <c r="M132" s="15">
        <v>0.69619517862329405</v>
      </c>
      <c r="N132" s="15">
        <v>0.60655737704918</v>
      </c>
      <c r="O132" s="15">
        <v>0.51926977687626796</v>
      </c>
      <c r="P132" s="15">
        <v>0.670912727655543</v>
      </c>
      <c r="Q132" s="15">
        <v>8.8105726872246704E-3</v>
      </c>
      <c r="R132" s="15">
        <v>1.55345085313589E-2</v>
      </c>
      <c r="S132" s="15">
        <v>4.9496683241983003E-2</v>
      </c>
      <c r="T132" s="15">
        <v>3.0769230769230799E-2</v>
      </c>
      <c r="U132" s="15">
        <v>1.47430606586223E-2</v>
      </c>
      <c r="V132" s="15">
        <v>5.3753056974618497E-2</v>
      </c>
      <c r="W132" s="15">
        <v>5.48751200768492E-2</v>
      </c>
      <c r="X132" s="15">
        <v>1.70302958711708E-2</v>
      </c>
      <c r="Y132" s="15">
        <v>5.7045405997589498E-2</v>
      </c>
      <c r="Z132" s="15">
        <v>0.25862068965517199</v>
      </c>
      <c r="AA132" s="15">
        <v>0.49498790183200803</v>
      </c>
      <c r="AB132" s="15">
        <v>0.66465299241359899</v>
      </c>
      <c r="AC132" s="15">
        <v>0.5</v>
      </c>
      <c r="AD132" s="15">
        <v>0.52417218543046395</v>
      </c>
      <c r="AE132" s="15">
        <v>0.68045611243701898</v>
      </c>
      <c r="AF132" s="15">
        <v>0.34736842105263199</v>
      </c>
      <c r="AG132" s="15">
        <v>0.54215261579473495</v>
      </c>
      <c r="AH132" s="15">
        <v>0.68574199806013603</v>
      </c>
      <c r="AI132" s="15">
        <v>0.47058823529411797</v>
      </c>
      <c r="AJ132" s="15">
        <v>0.505523066926576</v>
      </c>
      <c r="AK132" s="15">
        <v>0.659063540412269</v>
      </c>
      <c r="AL132" s="15">
        <v>0.55172413793103403</v>
      </c>
      <c r="AM132" s="15">
        <v>0.55928102315935002</v>
      </c>
      <c r="AN132" s="15">
        <v>0.685164372014611</v>
      </c>
      <c r="AO132" s="15">
        <v>0.55102040816326503</v>
      </c>
      <c r="AP132" s="15">
        <v>0.54834437086092702</v>
      </c>
      <c r="AQ132" s="15">
        <v>0.67521877486077997</v>
      </c>
      <c r="AR132" s="15">
        <v>5.1724137931034503E-2</v>
      </c>
      <c r="AS132" s="15">
        <v>4.3899066712754897E-2</v>
      </c>
      <c r="AT132" s="15">
        <v>3.5332958696263003E-2</v>
      </c>
      <c r="AU132" s="15">
        <v>5.10204081632653E-2</v>
      </c>
      <c r="AV132" s="15">
        <v>4.2384105960264998E-2</v>
      </c>
      <c r="AW132" s="15">
        <v>3.2617342879872703E-2</v>
      </c>
      <c r="AX132" s="15">
        <v>0.105263157894737</v>
      </c>
      <c r="AY132" s="15">
        <v>4.93168943685438E-2</v>
      </c>
      <c r="AZ132" s="15">
        <v>3.7827352085353899E-2</v>
      </c>
      <c r="BA132" s="16">
        <v>0.60655737704918</v>
      </c>
      <c r="BB132" s="16">
        <v>0.670912727655543</v>
      </c>
      <c r="BC132" s="16">
        <v>0.90407791065277898</v>
      </c>
      <c r="BD132" s="16">
        <v>5.48751200768492E-2</v>
      </c>
      <c r="BE132" s="16">
        <v>5.7045405997589498E-2</v>
      </c>
      <c r="BF132" s="16">
        <v>0.96195511482849305</v>
      </c>
      <c r="BG132" s="16">
        <v>0.34736842105263199</v>
      </c>
      <c r="BH132" s="16">
        <v>0.68574199806013603</v>
      </c>
      <c r="BI132" s="17">
        <v>0.50655847539641197</v>
      </c>
      <c r="BJ132" s="16">
        <v>0.55102040816326503</v>
      </c>
      <c r="BK132" s="16">
        <v>0.67521877486077997</v>
      </c>
      <c r="BL132" s="17">
        <v>0.81606203600733296</v>
      </c>
      <c r="BM132" s="16">
        <v>0.105263157894737</v>
      </c>
      <c r="BN132" s="16">
        <v>3.7827352085353899E-2</v>
      </c>
      <c r="BO132" s="17">
        <v>2.7827260458839498</v>
      </c>
      <c r="BP132" s="18">
        <f t="shared" si="25"/>
        <v>3</v>
      </c>
      <c r="BQ132" s="19">
        <f t="shared" si="26"/>
        <v>0</v>
      </c>
      <c r="BR132" s="19">
        <f t="shared" si="27"/>
        <v>0</v>
      </c>
      <c r="BS132" s="19">
        <f t="shared" si="28"/>
        <v>1</v>
      </c>
      <c r="BT132" s="19">
        <f t="shared" si="29"/>
        <v>1</v>
      </c>
      <c r="BU132" s="19">
        <f t="shared" si="30"/>
        <v>1</v>
      </c>
    </row>
    <row r="133" spans="1:73" ht="20.100000000000001" customHeight="1" x14ac:dyDescent="0.2">
      <c r="A133" s="12" t="s">
        <v>138</v>
      </c>
      <c r="B133" s="12" t="s">
        <v>230</v>
      </c>
      <c r="C133" s="13" t="s">
        <v>231</v>
      </c>
      <c r="D133" s="13" t="s">
        <v>30</v>
      </c>
      <c r="E133" s="15">
        <v>0.33333333333333298</v>
      </c>
      <c r="F133" s="15">
        <v>0.35981308411215002</v>
      </c>
      <c r="G133" s="15">
        <v>0.50270855904658696</v>
      </c>
      <c r="H133" s="15">
        <v>0.33333333333333298</v>
      </c>
      <c r="I133" s="15">
        <v>0.38016528925619802</v>
      </c>
      <c r="J133" s="15">
        <v>0.51416579223504699</v>
      </c>
      <c r="K133" s="15">
        <v>0.58620689655172398</v>
      </c>
      <c r="L133" s="15">
        <v>0.473895582329317</v>
      </c>
      <c r="M133" s="15">
        <v>0.51508844953173805</v>
      </c>
      <c r="N133" s="15">
        <v>0.41666666666666702</v>
      </c>
      <c r="O133" s="15">
        <v>0.35775862068965503</v>
      </c>
      <c r="P133" s="15">
        <v>0.494903737259343</v>
      </c>
      <c r="Q133" s="15">
        <v>0</v>
      </c>
      <c r="R133" s="15">
        <v>8.5522517321016192E-3</v>
      </c>
      <c r="S133" s="15">
        <v>3.4797479237724499E-2</v>
      </c>
      <c r="T133" s="15">
        <v>3.8563829787234001E-2</v>
      </c>
      <c r="U133" s="15">
        <v>1.6679065032692501E-2</v>
      </c>
      <c r="V133" s="15">
        <v>4.0374261524163103E-2</v>
      </c>
      <c r="W133" s="15">
        <v>1.4571948998178499E-2</v>
      </c>
      <c r="X133" s="15">
        <v>2.16903374262057E-2</v>
      </c>
      <c r="Y133" s="15">
        <v>4.5289372788604801E-2</v>
      </c>
      <c r="Z133" s="15">
        <v>0.3</v>
      </c>
      <c r="AA133" s="15">
        <v>0.492012779552716</v>
      </c>
      <c r="AB133" s="15">
        <v>0.48569218870843001</v>
      </c>
      <c r="AC133" s="15">
        <v>0.43333333333333302</v>
      </c>
      <c r="AD133" s="15">
        <v>0.50671140939597303</v>
      </c>
      <c r="AE133" s="15">
        <v>0.50823353293413198</v>
      </c>
      <c r="AF133" s="15">
        <v>0.53658536585365901</v>
      </c>
      <c r="AG133" s="15">
        <v>0.50862068965517204</v>
      </c>
      <c r="AH133" s="15">
        <v>0.5</v>
      </c>
      <c r="AI133" s="15">
        <v>0.21875</v>
      </c>
      <c r="AJ133" s="15">
        <v>0.36871508379888301</v>
      </c>
      <c r="AK133" s="15">
        <v>0.414296134208607</v>
      </c>
      <c r="AL133" s="15">
        <v>0.33333333333333298</v>
      </c>
      <c r="AM133" s="15">
        <v>0.405750798722045</v>
      </c>
      <c r="AN133" s="15">
        <v>0.423047177107502</v>
      </c>
      <c r="AO133" s="15">
        <v>0.46666666666666701</v>
      </c>
      <c r="AP133" s="15">
        <v>0.39597315436241598</v>
      </c>
      <c r="AQ133" s="15">
        <v>0.40419161676646698</v>
      </c>
      <c r="AR133" s="15">
        <v>0.133333333333333</v>
      </c>
      <c r="AS133" s="15">
        <v>3.8338658146964903E-2</v>
      </c>
      <c r="AT133" s="15">
        <v>5.5684454756380501E-2</v>
      </c>
      <c r="AU133" s="15">
        <v>3.3333333333333298E-2</v>
      </c>
      <c r="AV133" s="15">
        <v>4.3624161073825503E-2</v>
      </c>
      <c r="AW133" s="15">
        <v>4.8652694610778403E-2</v>
      </c>
      <c r="AX133" s="15">
        <v>0</v>
      </c>
      <c r="AY133" s="15">
        <v>6.3218390804597804E-2</v>
      </c>
      <c r="AZ133" s="15">
        <v>6.4516129032257896E-2</v>
      </c>
      <c r="BA133" s="16">
        <v>0.41666666666666702</v>
      </c>
      <c r="BB133" s="16">
        <v>0.494903737259343</v>
      </c>
      <c r="BC133" s="17">
        <v>0.84191456903127504</v>
      </c>
      <c r="BD133" s="16">
        <v>1.4571948998178499E-2</v>
      </c>
      <c r="BE133" s="16">
        <v>4.5289372788604801E-2</v>
      </c>
      <c r="BF133" s="17">
        <v>0.32175206016200197</v>
      </c>
      <c r="BG133" s="16">
        <v>0.53658536585365901</v>
      </c>
      <c r="BH133" s="16">
        <v>0.5</v>
      </c>
      <c r="BI133" s="16">
        <v>1.07317073170732</v>
      </c>
      <c r="BJ133" s="16">
        <v>0.46666666666666701</v>
      </c>
      <c r="BK133" s="16">
        <v>0.40419161676646698</v>
      </c>
      <c r="BL133" s="16">
        <v>1.15456790123457</v>
      </c>
      <c r="BM133" s="16">
        <v>0</v>
      </c>
      <c r="BN133" s="16">
        <v>6.4516129032257896E-2</v>
      </c>
      <c r="BO133" s="16">
        <v>0</v>
      </c>
      <c r="BP133" s="18">
        <f t="shared" si="25"/>
        <v>2</v>
      </c>
      <c r="BQ133" s="19">
        <f t="shared" si="26"/>
        <v>1</v>
      </c>
      <c r="BR133" s="19">
        <f t="shared" si="27"/>
        <v>1</v>
      </c>
      <c r="BS133" s="19">
        <f t="shared" si="28"/>
        <v>0</v>
      </c>
      <c r="BT133" s="19">
        <f t="shared" si="29"/>
        <v>0</v>
      </c>
      <c r="BU133" s="19">
        <f t="shared" si="30"/>
        <v>0</v>
      </c>
    </row>
    <row r="134" spans="1:73" ht="20.100000000000001" customHeight="1" x14ac:dyDescent="0.2">
      <c r="A134" s="12" t="s">
        <v>138</v>
      </c>
      <c r="B134" s="12" t="s">
        <v>232</v>
      </c>
      <c r="C134" s="13" t="s">
        <v>233</v>
      </c>
      <c r="D134" s="13" t="s">
        <v>30</v>
      </c>
      <c r="E134" s="15">
        <v>0.2</v>
      </c>
      <c r="F134" s="15">
        <v>0.34482758620689702</v>
      </c>
      <c r="G134" s="15">
        <v>0.53515625</v>
      </c>
      <c r="H134" s="15">
        <v>0.5</v>
      </c>
      <c r="I134" s="15">
        <v>0.37931034482758602</v>
      </c>
      <c r="J134" s="15">
        <v>0.556034482758621</v>
      </c>
      <c r="K134" s="15">
        <v>0.33333333333333298</v>
      </c>
      <c r="L134" s="15">
        <v>0.214285714285714</v>
      </c>
      <c r="M134" s="15">
        <v>0.55263157894736803</v>
      </c>
      <c r="N134" s="15">
        <v>0.41666666666666702</v>
      </c>
      <c r="O134" s="15">
        <v>0.31034482758620702</v>
      </c>
      <c r="P134" s="15">
        <v>0.54639175257731998</v>
      </c>
      <c r="Q134" s="15">
        <v>0.193245778611632</v>
      </c>
      <c r="R134" s="15">
        <v>0.106032338308458</v>
      </c>
      <c r="S134" s="15">
        <v>7.5324276276803603E-2</v>
      </c>
      <c r="T134" s="15">
        <v>0.305058763413388</v>
      </c>
      <c r="U134" s="15">
        <v>0.20109044259140499</v>
      </c>
      <c r="V134" s="15">
        <v>9.3116351115548598E-2</v>
      </c>
      <c r="W134" s="15">
        <v>0.40923669018601699</v>
      </c>
      <c r="X134" s="15">
        <v>0.20745847696646799</v>
      </c>
      <c r="Y134" s="15">
        <v>8.5375290172814006E-2</v>
      </c>
      <c r="Z134" s="15">
        <v>0.28571428571428598</v>
      </c>
      <c r="AA134" s="15">
        <v>0.46153846153846201</v>
      </c>
      <c r="AB134" s="15">
        <v>0.68711656441717806</v>
      </c>
      <c r="AC134" s="15">
        <v>0.41666666666666702</v>
      </c>
      <c r="AD134" s="15">
        <v>0.51724137931034497</v>
      </c>
      <c r="AE134" s="15">
        <v>0.65714285714285703</v>
      </c>
      <c r="AF134" s="15">
        <v>0</v>
      </c>
      <c r="AG134" s="15">
        <v>0.25</v>
      </c>
      <c r="AH134" s="15">
        <v>0.67801857585139302</v>
      </c>
      <c r="AI134" s="15">
        <v>0.28571428571428598</v>
      </c>
      <c r="AJ134" s="15">
        <v>0.14705882352941199</v>
      </c>
      <c r="AK134" s="15">
        <v>0.546436285097192</v>
      </c>
      <c r="AL134" s="15">
        <v>0.28571428571428598</v>
      </c>
      <c r="AM134" s="15">
        <v>0.30769230769230799</v>
      </c>
      <c r="AN134" s="15">
        <v>0.54805725971370101</v>
      </c>
      <c r="AO134" s="15">
        <v>0.83333333333333304</v>
      </c>
      <c r="AP134" s="15">
        <v>0.62068965517241403</v>
      </c>
      <c r="AQ134" s="15">
        <v>0.55798319327731105</v>
      </c>
      <c r="AR134" s="15">
        <v>0.42857142857142899</v>
      </c>
      <c r="AS134" s="15">
        <v>0.230769230769231</v>
      </c>
      <c r="AT134" s="15">
        <v>5.5214723926380403E-2</v>
      </c>
      <c r="AU134" s="15">
        <v>0</v>
      </c>
      <c r="AV134" s="15">
        <v>0</v>
      </c>
      <c r="AW134" s="15">
        <v>4.2016806722689003E-2</v>
      </c>
      <c r="AX134" s="15">
        <v>0.2</v>
      </c>
      <c r="AY134" s="15">
        <v>0.1875</v>
      </c>
      <c r="AZ134" s="15">
        <v>0.111455108359133</v>
      </c>
      <c r="BA134" s="16">
        <v>0.41666666666666702</v>
      </c>
      <c r="BB134" s="16">
        <v>0.54639175257731998</v>
      </c>
      <c r="BC134" s="17">
        <v>0.76257861635220103</v>
      </c>
      <c r="BD134" s="16">
        <v>0.40923669018601699</v>
      </c>
      <c r="BE134" s="16">
        <v>8.5375290172814006E-2</v>
      </c>
      <c r="BF134" s="16">
        <v>4.7933856430549504</v>
      </c>
      <c r="BG134" s="16">
        <v>0</v>
      </c>
      <c r="BH134" s="16">
        <v>0.67801857585139302</v>
      </c>
      <c r="BI134" s="17">
        <v>0</v>
      </c>
      <c r="BJ134" s="16">
        <v>0.83333333333333304</v>
      </c>
      <c r="BK134" s="16">
        <v>0.55798319327731105</v>
      </c>
      <c r="BL134" s="16">
        <v>1.4934738955823299</v>
      </c>
      <c r="BM134" s="16">
        <v>0.2</v>
      </c>
      <c r="BN134" s="16">
        <v>0.111455108359133</v>
      </c>
      <c r="BO134" s="17">
        <v>1.7944444444444401</v>
      </c>
      <c r="BP134" s="18">
        <f t="shared" si="25"/>
        <v>3</v>
      </c>
      <c r="BQ134" s="19">
        <f t="shared" si="26"/>
        <v>1</v>
      </c>
      <c r="BR134" s="19">
        <f t="shared" si="27"/>
        <v>0</v>
      </c>
      <c r="BS134" s="19">
        <f t="shared" si="28"/>
        <v>1</v>
      </c>
      <c r="BT134" s="19">
        <f t="shared" si="29"/>
        <v>0</v>
      </c>
      <c r="BU134" s="19">
        <f t="shared" si="30"/>
        <v>1</v>
      </c>
    </row>
    <row r="135" spans="1:73" ht="20.100000000000001" customHeight="1" x14ac:dyDescent="0.2">
      <c r="A135" s="21" t="s">
        <v>138</v>
      </c>
      <c r="B135" s="21" t="s">
        <v>234</v>
      </c>
      <c r="C135" s="22" t="s">
        <v>235</v>
      </c>
      <c r="D135" s="22" t="s">
        <v>30</v>
      </c>
      <c r="E135" s="15">
        <v>0.66666666666666696</v>
      </c>
      <c r="F135" s="15">
        <v>0.54545454545454597</v>
      </c>
      <c r="G135" s="15">
        <v>0.71544715447154505</v>
      </c>
      <c r="H135" s="15">
        <v>0.64285714285714302</v>
      </c>
      <c r="I135" s="15">
        <v>0.66</v>
      </c>
      <c r="J135" s="15">
        <v>0.77993527508090599</v>
      </c>
      <c r="K135" s="15">
        <v>0.625</v>
      </c>
      <c r="L135" s="15">
        <v>0.73214285714285698</v>
      </c>
      <c r="M135" s="15">
        <v>0.77258566978193099</v>
      </c>
      <c r="N135" s="15">
        <v>0.73333333333333295</v>
      </c>
      <c r="O135" s="15">
        <v>0.71698113207547198</v>
      </c>
      <c r="P135" s="15">
        <v>0.79942693409742105</v>
      </c>
      <c r="Q135" s="15">
        <v>0</v>
      </c>
      <c r="R135" s="15">
        <v>1.4531669562470401E-2</v>
      </c>
      <c r="S135" s="15">
        <v>1.8054707120070599E-2</v>
      </c>
      <c r="T135" s="15">
        <v>1.2E-2</v>
      </c>
      <c r="U135" s="15">
        <v>1.07805949291276E-2</v>
      </c>
      <c r="V135" s="15">
        <v>2.8617370837314401E-2</v>
      </c>
      <c r="W135" s="15">
        <v>4.98338870431894E-3</v>
      </c>
      <c r="X135" s="15">
        <v>4.1705282669138102E-3</v>
      </c>
      <c r="Y135" s="15">
        <v>2.24746851074339E-2</v>
      </c>
      <c r="Z135" s="15">
        <v>0.46666666666666701</v>
      </c>
      <c r="AA135" s="15">
        <v>0.38888888888888901</v>
      </c>
      <c r="AB135" s="15">
        <v>0.53070175438596501</v>
      </c>
      <c r="AC135" s="15">
        <v>0.46666666666666701</v>
      </c>
      <c r="AD135" s="15">
        <v>0.61904761904761896</v>
      </c>
      <c r="AE135" s="15">
        <v>0.54605263157894701</v>
      </c>
      <c r="AF135" s="15">
        <v>0.35714285714285698</v>
      </c>
      <c r="AG135" s="15">
        <v>0.52631578947368396</v>
      </c>
      <c r="AH135" s="15">
        <v>0.63967611336032404</v>
      </c>
      <c r="AI135" s="15">
        <v>0.266666666666667</v>
      </c>
      <c r="AJ135" s="15">
        <v>0.38297872340425498</v>
      </c>
      <c r="AK135" s="15">
        <v>0.50101010101010102</v>
      </c>
      <c r="AL135" s="15">
        <v>0.73333333333333295</v>
      </c>
      <c r="AM135" s="15">
        <v>0.46296296296296302</v>
      </c>
      <c r="AN135" s="15">
        <v>0.52850877192982504</v>
      </c>
      <c r="AO135" s="15">
        <v>0.33333333333333298</v>
      </c>
      <c r="AP135" s="15">
        <v>0.40476190476190499</v>
      </c>
      <c r="AQ135" s="15">
        <v>0.46929824561403499</v>
      </c>
      <c r="AR135" s="15">
        <v>6.6666666666666693E-2</v>
      </c>
      <c r="AS135" s="15">
        <v>7.4074074074074001E-2</v>
      </c>
      <c r="AT135" s="15">
        <v>3.5087719298245702E-2</v>
      </c>
      <c r="AU135" s="15">
        <v>0</v>
      </c>
      <c r="AV135" s="15">
        <v>2.3809523809523801E-2</v>
      </c>
      <c r="AW135" s="15">
        <v>3.28947368421054E-2</v>
      </c>
      <c r="AX135" s="15">
        <v>7.1428571428571397E-2</v>
      </c>
      <c r="AY135" s="15">
        <v>3.5087719298245702E-2</v>
      </c>
      <c r="AZ135" s="15">
        <v>3.6437246963562799E-2</v>
      </c>
      <c r="BA135" s="16">
        <v>0.73333333333333295</v>
      </c>
      <c r="BB135" s="16">
        <v>0.79942693409742105</v>
      </c>
      <c r="BC135" s="16">
        <v>0.91732377538829102</v>
      </c>
      <c r="BD135" s="16">
        <v>4.98338870431894E-3</v>
      </c>
      <c r="BE135" s="16">
        <v>2.24746851074339E-2</v>
      </c>
      <c r="BF135" s="24">
        <v>0.22173341608557601</v>
      </c>
      <c r="BG135" s="16">
        <v>0.35714285714285698</v>
      </c>
      <c r="BH135" s="16">
        <v>0.63967611336032404</v>
      </c>
      <c r="BI135" s="17">
        <v>0.55831826401446605</v>
      </c>
      <c r="BJ135" s="16">
        <v>0.33333333333333298</v>
      </c>
      <c r="BK135" s="16">
        <v>0.46929824561403499</v>
      </c>
      <c r="BL135" s="17">
        <v>0.710280373831775</v>
      </c>
      <c r="BM135" s="16">
        <v>7.1428571428571397E-2</v>
      </c>
      <c r="BN135" s="16">
        <v>3.6437246963562799E-2</v>
      </c>
      <c r="BO135" s="17">
        <v>1.96031746031746</v>
      </c>
      <c r="BP135" s="18">
        <f t="shared" si="25"/>
        <v>4</v>
      </c>
      <c r="BQ135" s="19">
        <f t="shared" si="26"/>
        <v>0</v>
      </c>
      <c r="BR135" s="19">
        <f t="shared" si="27"/>
        <v>1</v>
      </c>
      <c r="BS135" s="19">
        <f t="shared" si="28"/>
        <v>1</v>
      </c>
      <c r="BT135" s="19">
        <f t="shared" si="29"/>
        <v>1</v>
      </c>
      <c r="BU135" s="19">
        <f t="shared" si="30"/>
        <v>1</v>
      </c>
    </row>
    <row r="136" spans="1:73" ht="20.100000000000001" customHeight="1" x14ac:dyDescent="0.2">
      <c r="A136" s="12" t="s">
        <v>138</v>
      </c>
      <c r="B136" s="12" t="s">
        <v>236</v>
      </c>
      <c r="C136" s="13" t="s">
        <v>237</v>
      </c>
      <c r="D136" s="13" t="s">
        <v>30</v>
      </c>
      <c r="E136" s="15">
        <v>0.31707317073170699</v>
      </c>
      <c r="F136" s="15">
        <v>0.38011695906432702</v>
      </c>
      <c r="G136" s="15">
        <v>0.51485148514851498</v>
      </c>
      <c r="H136" s="15">
        <v>0.28888888888888897</v>
      </c>
      <c r="I136" s="15">
        <v>0.37333333333333302</v>
      </c>
      <c r="J136" s="15">
        <v>0.46935201401050802</v>
      </c>
      <c r="K136" s="15">
        <v>0.29729729729729698</v>
      </c>
      <c r="L136" s="15">
        <v>0.37583892617449699</v>
      </c>
      <c r="M136" s="15">
        <v>0.53082191780821897</v>
      </c>
      <c r="N136" s="15">
        <v>0.22222222222222199</v>
      </c>
      <c r="O136" s="15">
        <v>0.36241610738254998</v>
      </c>
      <c r="P136" s="15">
        <v>0.52333333333333298</v>
      </c>
      <c r="Q136" s="15">
        <v>0</v>
      </c>
      <c r="R136" s="15">
        <v>3.2021200242919501E-3</v>
      </c>
      <c r="S136" s="15">
        <v>2.6403162055336001E-2</v>
      </c>
      <c r="T136" s="15">
        <v>0</v>
      </c>
      <c r="U136" s="15">
        <v>5.7015994752510199E-3</v>
      </c>
      <c r="V136" s="15">
        <v>3.05848056093086E-2</v>
      </c>
      <c r="W136" s="15">
        <v>0</v>
      </c>
      <c r="X136" s="15">
        <v>1.0095087567236901E-2</v>
      </c>
      <c r="Y136" s="15">
        <v>3.2095193274186203E-2</v>
      </c>
      <c r="Z136" s="15">
        <v>0.35</v>
      </c>
      <c r="AA136" s="15">
        <v>0.48148148148148201</v>
      </c>
      <c r="AB136" s="15">
        <v>0.47325933400605502</v>
      </c>
      <c r="AC136" s="15">
        <v>0.34375</v>
      </c>
      <c r="AD136" s="15">
        <v>0.46</v>
      </c>
      <c r="AE136" s="15">
        <v>0.50512295081967196</v>
      </c>
      <c r="AF136" s="15">
        <v>0.69696969696969702</v>
      </c>
      <c r="AG136" s="15">
        <v>0.58801498127340801</v>
      </c>
      <c r="AH136" s="15">
        <v>0.53418413855970803</v>
      </c>
      <c r="AI136" s="15">
        <v>0.266666666666667</v>
      </c>
      <c r="AJ136" s="15">
        <v>0.231884057971014</v>
      </c>
      <c r="AK136" s="15">
        <v>0.34602829162132798</v>
      </c>
      <c r="AL136" s="15">
        <v>0.4</v>
      </c>
      <c r="AM136" s="15">
        <v>0.34156378600823001</v>
      </c>
      <c r="AN136" s="15">
        <v>0.34712411705348101</v>
      </c>
      <c r="AO136" s="15">
        <v>0.15625</v>
      </c>
      <c r="AP136" s="15">
        <v>0.26</v>
      </c>
      <c r="AQ136" s="15">
        <v>0.33606557377049201</v>
      </c>
      <c r="AR136" s="15">
        <v>0.05</v>
      </c>
      <c r="AS136" s="15">
        <v>4.1152263374485597E-2</v>
      </c>
      <c r="AT136" s="15">
        <v>4.6417759838546901E-2</v>
      </c>
      <c r="AU136" s="15">
        <v>6.25E-2</v>
      </c>
      <c r="AV136" s="15">
        <v>7.0000000000000007E-2</v>
      </c>
      <c r="AW136" s="15">
        <v>3.7909836065573903E-2</v>
      </c>
      <c r="AX136" s="15">
        <v>6.0606060606060601E-2</v>
      </c>
      <c r="AY136" s="15">
        <v>8.6142322097378404E-2</v>
      </c>
      <c r="AZ136" s="15">
        <v>7.0191431175934293E-2</v>
      </c>
      <c r="BA136" s="16">
        <v>0.22222222222222199</v>
      </c>
      <c r="BB136" s="16">
        <v>0.52333333333333298</v>
      </c>
      <c r="BC136" s="17">
        <v>0.42462845010615702</v>
      </c>
      <c r="BD136" s="16">
        <v>0</v>
      </c>
      <c r="BE136" s="16">
        <v>3.2095193274186203E-2</v>
      </c>
      <c r="BF136" s="17">
        <v>0</v>
      </c>
      <c r="BG136" s="16">
        <v>0.69696969696969702</v>
      </c>
      <c r="BH136" s="16">
        <v>0.53418413855970803</v>
      </c>
      <c r="BI136" s="16">
        <v>1.30473678767194</v>
      </c>
      <c r="BJ136" s="16">
        <v>0.15625</v>
      </c>
      <c r="BK136" s="16">
        <v>0.33606557377049201</v>
      </c>
      <c r="BL136" s="17">
        <v>0.46493902439024398</v>
      </c>
      <c r="BM136" s="16">
        <v>6.0606060606060601E-2</v>
      </c>
      <c r="BN136" s="16">
        <v>7.0191431175934293E-2</v>
      </c>
      <c r="BO136" s="16">
        <v>0.86343959071231802</v>
      </c>
      <c r="BP136" s="18">
        <f t="shared" si="25"/>
        <v>3</v>
      </c>
      <c r="BQ136" s="19">
        <f t="shared" si="26"/>
        <v>1</v>
      </c>
      <c r="BR136" s="19">
        <f t="shared" si="27"/>
        <v>1</v>
      </c>
      <c r="BS136" s="19">
        <f t="shared" si="28"/>
        <v>0</v>
      </c>
      <c r="BT136" s="19">
        <f t="shared" si="29"/>
        <v>1</v>
      </c>
      <c r="BU136" s="19">
        <f t="shared" si="30"/>
        <v>0</v>
      </c>
    </row>
    <row r="137" spans="1:73" ht="20.100000000000001" customHeight="1" x14ac:dyDescent="0.2">
      <c r="A137" s="12" t="s">
        <v>138</v>
      </c>
      <c r="B137" s="12" t="s">
        <v>238</v>
      </c>
      <c r="C137" s="13" t="s">
        <v>239</v>
      </c>
      <c r="D137" s="13" t="s">
        <v>30</v>
      </c>
      <c r="E137" s="15">
        <v>0.50943396226415105</v>
      </c>
      <c r="F137" s="15">
        <v>0.59560439560439604</v>
      </c>
      <c r="G137" s="15">
        <v>0.68168462291870702</v>
      </c>
      <c r="H137" s="15">
        <v>0.5</v>
      </c>
      <c r="I137" s="15">
        <v>0.59669811320754695</v>
      </c>
      <c r="J137" s="15">
        <v>0.70137524557956799</v>
      </c>
      <c r="K137" s="15">
        <v>0.61702127659574502</v>
      </c>
      <c r="L137" s="15">
        <v>0.56701030927835006</v>
      </c>
      <c r="M137" s="15">
        <v>0.68671193016488796</v>
      </c>
      <c r="N137" s="15">
        <v>0.55000000000000004</v>
      </c>
      <c r="O137" s="15">
        <v>0.572052401746725</v>
      </c>
      <c r="P137" s="15">
        <v>0.69051446945337602</v>
      </c>
      <c r="Q137" s="15">
        <v>0</v>
      </c>
      <c r="R137" s="15">
        <v>2.52094609624082E-3</v>
      </c>
      <c r="S137" s="15">
        <v>3.3436828278003302E-3</v>
      </c>
      <c r="T137" s="15">
        <v>0</v>
      </c>
      <c r="U137" s="15">
        <v>4.0908858472394997E-4</v>
      </c>
      <c r="V137" s="15">
        <v>4.8227420032315102E-3</v>
      </c>
      <c r="W137" s="15">
        <v>2.3932987634623002E-3</v>
      </c>
      <c r="X137" s="15">
        <v>4.00568341454408E-3</v>
      </c>
      <c r="Y137" s="15">
        <v>5.8760964154983102E-3</v>
      </c>
      <c r="Z137" s="15">
        <v>0.57425742574257399</v>
      </c>
      <c r="AA137" s="15">
        <v>0.50832072617246604</v>
      </c>
      <c r="AB137" s="15">
        <v>0.51223404255319105</v>
      </c>
      <c r="AC137" s="15">
        <v>0.42105263157894701</v>
      </c>
      <c r="AD137" s="15">
        <v>0.54498269896193796</v>
      </c>
      <c r="AE137" s="15">
        <v>0.53256904637832203</v>
      </c>
      <c r="AF137" s="15">
        <v>0.40944881889763801</v>
      </c>
      <c r="AG137" s="15">
        <v>0.53068592057761699</v>
      </c>
      <c r="AH137" s="15">
        <v>0.51828043390919998</v>
      </c>
      <c r="AI137" s="14" t="s">
        <v>31</v>
      </c>
      <c r="AJ137" s="14" t="s">
        <v>31</v>
      </c>
      <c r="AK137" s="14" t="s">
        <v>31</v>
      </c>
      <c r="AL137" s="15">
        <v>0.65346534653465305</v>
      </c>
      <c r="AM137" s="15">
        <v>0.49470499243570398</v>
      </c>
      <c r="AN137" s="15">
        <v>0.45797872340425499</v>
      </c>
      <c r="AO137" s="15">
        <v>0.59649122807017496</v>
      </c>
      <c r="AP137" s="15">
        <v>0.44809688581314899</v>
      </c>
      <c r="AQ137" s="15">
        <v>0.42001042209484102</v>
      </c>
      <c r="AR137" s="15">
        <v>4.9504950495049597E-2</v>
      </c>
      <c r="AS137" s="15">
        <v>5.5975794251134602E-2</v>
      </c>
      <c r="AT137" s="15">
        <v>6.0106382978723498E-2</v>
      </c>
      <c r="AU137" s="15">
        <v>0.175438596491228</v>
      </c>
      <c r="AV137" s="15">
        <v>6.4013840830449795E-2</v>
      </c>
      <c r="AW137" s="15">
        <v>7.1391349661281897E-2</v>
      </c>
      <c r="AX137" s="15">
        <v>3.1496062992125998E-2</v>
      </c>
      <c r="AY137" s="15">
        <v>6.0168471720818302E-2</v>
      </c>
      <c r="AZ137" s="15">
        <v>7.2318200080353598E-2</v>
      </c>
      <c r="BA137" s="16">
        <v>0.55000000000000004</v>
      </c>
      <c r="BB137" s="16">
        <v>0.69051446945337602</v>
      </c>
      <c r="BC137" s="17">
        <v>0.79650756693830105</v>
      </c>
      <c r="BD137" s="16">
        <v>2.3932987634623002E-3</v>
      </c>
      <c r="BE137" s="16">
        <v>5.8760964154983102E-3</v>
      </c>
      <c r="BF137" s="17">
        <v>0.407293991492368</v>
      </c>
      <c r="BG137" s="16">
        <v>0.40944881889763801</v>
      </c>
      <c r="BH137" s="16">
        <v>0.51828043390919998</v>
      </c>
      <c r="BI137" s="17">
        <v>0.79001403894280797</v>
      </c>
      <c r="BJ137" s="16">
        <v>0.59649122807017496</v>
      </c>
      <c r="BK137" s="16">
        <v>0.42001042209484102</v>
      </c>
      <c r="BL137" s="16">
        <v>1.42018196856906</v>
      </c>
      <c r="BM137" s="16">
        <v>3.1496062992125998E-2</v>
      </c>
      <c r="BN137" s="16">
        <v>7.2318200080353598E-2</v>
      </c>
      <c r="BO137" s="16">
        <v>0.43552055993000899</v>
      </c>
      <c r="BP137" s="18">
        <f t="shared" si="25"/>
        <v>3</v>
      </c>
      <c r="BQ137" s="19">
        <f t="shared" si="26"/>
        <v>1</v>
      </c>
      <c r="BR137" s="19">
        <f t="shared" si="27"/>
        <v>1</v>
      </c>
      <c r="BS137" s="19">
        <f t="shared" si="28"/>
        <v>1</v>
      </c>
      <c r="BT137" s="19">
        <f t="shared" si="29"/>
        <v>0</v>
      </c>
      <c r="BU137" s="19">
        <f t="shared" si="30"/>
        <v>0</v>
      </c>
    </row>
    <row r="138" spans="1:73" ht="20.100000000000001" customHeight="1" x14ac:dyDescent="0.2">
      <c r="A138" s="21" t="s">
        <v>138</v>
      </c>
      <c r="B138" s="21" t="s">
        <v>240</v>
      </c>
      <c r="C138" s="22" t="s">
        <v>241</v>
      </c>
      <c r="D138" s="22" t="s">
        <v>30</v>
      </c>
      <c r="E138" s="15">
        <v>0.375</v>
      </c>
      <c r="F138" s="15">
        <v>0.45874587458745902</v>
      </c>
      <c r="G138" s="15">
        <v>0.57499999999999996</v>
      </c>
      <c r="H138" s="15">
        <v>0.71428571428571397</v>
      </c>
      <c r="I138" s="15">
        <v>0.440140845070423</v>
      </c>
      <c r="J138" s="15">
        <v>0.57553956834532405</v>
      </c>
      <c r="K138" s="15">
        <v>0.5</v>
      </c>
      <c r="L138" s="15">
        <v>0.54896142433234396</v>
      </c>
      <c r="M138" s="15">
        <v>0.630385487528345</v>
      </c>
      <c r="N138" s="15">
        <v>0.5</v>
      </c>
      <c r="O138" s="15">
        <v>0.52317880794701999</v>
      </c>
      <c r="P138" s="15">
        <v>0.62470862470862498</v>
      </c>
      <c r="Q138" s="15">
        <v>1.24378109452736E-2</v>
      </c>
      <c r="R138" s="15">
        <v>2.9970601356684502E-3</v>
      </c>
      <c r="S138" s="15">
        <v>7.39775545374301E-3</v>
      </c>
      <c r="T138" s="15">
        <v>0</v>
      </c>
      <c r="U138" s="15">
        <v>2.0272385334320501E-3</v>
      </c>
      <c r="V138" s="15">
        <v>6.1344698678272597E-3</v>
      </c>
      <c r="W138" s="15">
        <v>1.10294117647059E-2</v>
      </c>
      <c r="X138" s="15">
        <v>3.80350302628721E-3</v>
      </c>
      <c r="Y138" s="15">
        <v>6.9433362419481504E-3</v>
      </c>
      <c r="Z138" s="15">
        <v>0.24242424242424199</v>
      </c>
      <c r="AA138" s="15">
        <v>0.46524064171122997</v>
      </c>
      <c r="AB138" s="15">
        <v>0.51822503961965105</v>
      </c>
      <c r="AC138" s="15">
        <v>0.452380952380952</v>
      </c>
      <c r="AD138" s="15">
        <v>0.451154529307282</v>
      </c>
      <c r="AE138" s="15">
        <v>0.51666666666666705</v>
      </c>
      <c r="AF138" s="15">
        <v>3.03030303030303E-2</v>
      </c>
      <c r="AG138" s="15">
        <v>0.40584415584415601</v>
      </c>
      <c r="AH138" s="15">
        <v>0.47444204463642897</v>
      </c>
      <c r="AI138" s="15">
        <v>7.69230769230769E-2</v>
      </c>
      <c r="AJ138" s="15">
        <v>0.46843177189409402</v>
      </c>
      <c r="AK138" s="15">
        <v>0.44772545889864301</v>
      </c>
      <c r="AL138" s="15">
        <v>0.15151515151515199</v>
      </c>
      <c r="AM138" s="15">
        <v>0.47593582887700497</v>
      </c>
      <c r="AN138" s="15">
        <v>0.48811410459588001</v>
      </c>
      <c r="AO138" s="15">
        <v>0.28571428571428598</v>
      </c>
      <c r="AP138" s="15">
        <v>0.46891651865008899</v>
      </c>
      <c r="AQ138" s="15">
        <v>0.45757575757575802</v>
      </c>
      <c r="AR138" s="15">
        <v>0.12121212121212099</v>
      </c>
      <c r="AS138" s="15">
        <v>6.2388591800356497E-2</v>
      </c>
      <c r="AT138" s="15">
        <v>5.3882725832012701E-2</v>
      </c>
      <c r="AU138" s="15">
        <v>7.1428571428571397E-2</v>
      </c>
      <c r="AV138" s="15">
        <v>5.1509769094138499E-2</v>
      </c>
      <c r="AW138" s="15">
        <v>5.4545454545454598E-2</v>
      </c>
      <c r="AX138" s="15">
        <v>0.15151515151515199</v>
      </c>
      <c r="AY138" s="15">
        <v>9.9025974025974003E-2</v>
      </c>
      <c r="AZ138" s="15">
        <v>9.0712742980561395E-2</v>
      </c>
      <c r="BA138" s="16">
        <v>0.5</v>
      </c>
      <c r="BB138" s="16">
        <v>0.62470862470862498</v>
      </c>
      <c r="BC138" s="17">
        <v>0.80037313432835799</v>
      </c>
      <c r="BD138" s="16">
        <v>1.10294117647059E-2</v>
      </c>
      <c r="BE138" s="16">
        <v>6.9433362419481504E-3</v>
      </c>
      <c r="BF138" s="16">
        <v>1.5884887870000799</v>
      </c>
      <c r="BG138" s="16">
        <v>3.03030303030303E-2</v>
      </c>
      <c r="BH138" s="16">
        <v>0.47444204463642897</v>
      </c>
      <c r="BI138" s="17">
        <v>6.3870878741895398E-2</v>
      </c>
      <c r="BJ138" s="16">
        <v>0.28571428571428598</v>
      </c>
      <c r="BK138" s="16">
        <v>0.45757575757575802</v>
      </c>
      <c r="BL138" s="17">
        <v>0.62440870387890302</v>
      </c>
      <c r="BM138" s="16">
        <v>0.15151515151515199</v>
      </c>
      <c r="BN138" s="16">
        <v>9.0712742980561395E-2</v>
      </c>
      <c r="BO138" s="17">
        <v>1.6702741702741699</v>
      </c>
      <c r="BP138" s="18">
        <f t="shared" si="25"/>
        <v>4</v>
      </c>
      <c r="BQ138" s="19">
        <f t="shared" si="26"/>
        <v>1</v>
      </c>
      <c r="BR138" s="19">
        <f t="shared" si="27"/>
        <v>0</v>
      </c>
      <c r="BS138" s="19">
        <f t="shared" si="28"/>
        <v>1</v>
      </c>
      <c r="BT138" s="19">
        <f t="shared" si="29"/>
        <v>1</v>
      </c>
      <c r="BU138" s="19">
        <f t="shared" si="30"/>
        <v>1</v>
      </c>
    </row>
    <row r="139" spans="1:73" ht="20.100000000000001" customHeight="1" x14ac:dyDescent="0.2">
      <c r="A139" s="12" t="s">
        <v>138</v>
      </c>
      <c r="B139" s="12" t="s">
        <v>242</v>
      </c>
      <c r="C139" s="13" t="s">
        <v>243</v>
      </c>
      <c r="D139" s="13" t="s">
        <v>30</v>
      </c>
      <c r="E139" s="15">
        <v>0.39285714285714302</v>
      </c>
      <c r="F139" s="15">
        <v>0.338028169014084</v>
      </c>
      <c r="G139" s="15">
        <v>0.48085106382978698</v>
      </c>
      <c r="H139" s="15">
        <v>0.3</v>
      </c>
      <c r="I139" s="15">
        <v>0.26190476190476197</v>
      </c>
      <c r="J139" s="15">
        <v>0.47470238095238099</v>
      </c>
      <c r="K139" s="15">
        <v>0.22222222222222199</v>
      </c>
      <c r="L139" s="15">
        <v>0.34453781512604997</v>
      </c>
      <c r="M139" s="15">
        <v>0.49929478138222799</v>
      </c>
      <c r="N139" s="15">
        <v>0.30769230769230799</v>
      </c>
      <c r="O139" s="15">
        <v>0.37820512820512803</v>
      </c>
      <c r="P139" s="15">
        <v>0.45962732919254701</v>
      </c>
      <c r="Q139" s="15">
        <v>0</v>
      </c>
      <c r="R139" s="15">
        <v>7.4760279538436496E-3</v>
      </c>
      <c r="S139" s="15">
        <v>1.38413387116821E-2</v>
      </c>
      <c r="T139" s="15">
        <v>3.1889576392194197E-2</v>
      </c>
      <c r="U139" s="15">
        <v>8.3218601805109399E-3</v>
      </c>
      <c r="V139" s="15">
        <v>1.7671409949440098E-2</v>
      </c>
      <c r="W139" s="15">
        <v>2.48062015503876E-2</v>
      </c>
      <c r="X139" s="15">
        <v>1.0072992700729901E-2</v>
      </c>
      <c r="Y139" s="15">
        <v>1.8640147559702201E-2</v>
      </c>
      <c r="Z139" s="15">
        <v>0.33333333333333298</v>
      </c>
      <c r="AA139" s="15">
        <v>0.45959595959596</v>
      </c>
      <c r="AB139" s="15">
        <v>0.476444444444444</v>
      </c>
      <c r="AC139" s="15">
        <v>0.54166666666666696</v>
      </c>
      <c r="AD139" s="15">
        <v>0.37264150943396201</v>
      </c>
      <c r="AE139" s="15">
        <v>0.455384615384615</v>
      </c>
      <c r="AF139" s="15">
        <v>0.42</v>
      </c>
      <c r="AG139" s="15">
        <v>0.408496732026144</v>
      </c>
      <c r="AH139" s="15">
        <v>0.46633237822349599</v>
      </c>
      <c r="AI139" s="15">
        <v>0.5</v>
      </c>
      <c r="AJ139" s="15">
        <v>0.25461254612546103</v>
      </c>
      <c r="AK139" s="15">
        <v>0.32199170124481302</v>
      </c>
      <c r="AL139" s="15">
        <v>0.38888888888888901</v>
      </c>
      <c r="AM139" s="15">
        <v>0.28282828282828298</v>
      </c>
      <c r="AN139" s="15">
        <v>0.33688888888888902</v>
      </c>
      <c r="AO139" s="15">
        <v>0.375</v>
      </c>
      <c r="AP139" s="15">
        <v>0.27830188679245299</v>
      </c>
      <c r="AQ139" s="15">
        <v>0.32461538461538503</v>
      </c>
      <c r="AR139" s="15">
        <v>5.5555555555555601E-2</v>
      </c>
      <c r="AS139" s="15">
        <v>4.0404040404040303E-2</v>
      </c>
      <c r="AT139" s="15">
        <v>5.2444444444444502E-2</v>
      </c>
      <c r="AU139" s="15">
        <v>8.3333333333333398E-2</v>
      </c>
      <c r="AV139" s="15">
        <v>3.3018867924528503E-2</v>
      </c>
      <c r="AW139" s="15">
        <v>3.3846153846153901E-2</v>
      </c>
      <c r="AX139" s="15">
        <v>0.02</v>
      </c>
      <c r="AY139" s="15">
        <v>6.8627450980392204E-2</v>
      </c>
      <c r="AZ139" s="15">
        <v>5.5873925501432602E-2</v>
      </c>
      <c r="BA139" s="16">
        <v>0.30769230769230799</v>
      </c>
      <c r="BB139" s="16">
        <v>0.45962732919254701</v>
      </c>
      <c r="BC139" s="17">
        <v>0.66943866943867003</v>
      </c>
      <c r="BD139" s="16">
        <v>2.48062015503876E-2</v>
      </c>
      <c r="BE139" s="16">
        <v>1.8640147559702201E-2</v>
      </c>
      <c r="BF139" s="16">
        <v>1.33079426924794</v>
      </c>
      <c r="BG139" s="16">
        <v>0.42</v>
      </c>
      <c r="BH139" s="16">
        <v>0.46633237822349599</v>
      </c>
      <c r="BI139" s="16">
        <v>0.90064516129032202</v>
      </c>
      <c r="BJ139" s="16">
        <v>0.375</v>
      </c>
      <c r="BK139" s="16">
        <v>0.32461538461538503</v>
      </c>
      <c r="BL139" s="16">
        <v>1.15521327014218</v>
      </c>
      <c r="BM139" s="16">
        <v>0.02</v>
      </c>
      <c r="BN139" s="16">
        <v>5.5873925501432602E-2</v>
      </c>
      <c r="BO139" s="16">
        <v>0.35794871794871902</v>
      </c>
      <c r="BP139" s="18">
        <f t="shared" si="25"/>
        <v>1</v>
      </c>
      <c r="BQ139" s="19">
        <f t="shared" si="26"/>
        <v>1</v>
      </c>
      <c r="BR139" s="19">
        <f t="shared" si="27"/>
        <v>0</v>
      </c>
      <c r="BS139" s="19">
        <f t="shared" si="28"/>
        <v>0</v>
      </c>
      <c r="BT139" s="19">
        <f t="shared" si="29"/>
        <v>0</v>
      </c>
      <c r="BU139" s="19">
        <f t="shared" si="30"/>
        <v>0</v>
      </c>
    </row>
    <row r="140" spans="1:73" ht="20.100000000000001" customHeight="1" x14ac:dyDescent="0.2">
      <c r="A140" s="12" t="s">
        <v>138</v>
      </c>
      <c r="B140" s="12" t="s">
        <v>244</v>
      </c>
      <c r="C140" s="13" t="s">
        <v>245</v>
      </c>
      <c r="D140" s="13" t="s">
        <v>30</v>
      </c>
      <c r="E140" s="15">
        <v>0</v>
      </c>
      <c r="F140" s="15">
        <v>0.25</v>
      </c>
      <c r="G140" s="15">
        <v>0.52866242038216604</v>
      </c>
      <c r="H140" s="15">
        <v>0.33333333333333298</v>
      </c>
      <c r="I140" s="15">
        <v>0.30769230769230799</v>
      </c>
      <c r="J140" s="15">
        <v>0.63265306122449005</v>
      </c>
      <c r="K140" s="15">
        <v>0.46153846153846201</v>
      </c>
      <c r="L140" s="15">
        <v>0.39130434782608697</v>
      </c>
      <c r="M140" s="15">
        <v>0.56086956521739095</v>
      </c>
      <c r="N140" s="15">
        <v>1</v>
      </c>
      <c r="O140" s="15">
        <v>0.5</v>
      </c>
      <c r="P140" s="15">
        <v>0.58309037900874605</v>
      </c>
      <c r="Q140" s="15">
        <v>0.128205128205128</v>
      </c>
      <c r="R140" s="15">
        <v>4.1997200186654197E-2</v>
      </c>
      <c r="S140" s="15">
        <v>2.37439576414414E-2</v>
      </c>
      <c r="T140" s="15">
        <v>7.8774617067833702E-2</v>
      </c>
      <c r="U140" s="15">
        <v>2.81214848143982E-2</v>
      </c>
      <c r="V140" s="15">
        <v>2.8013428299233301E-2</v>
      </c>
      <c r="W140" s="15">
        <v>0</v>
      </c>
      <c r="X140" s="15">
        <v>6.2068965517241403E-3</v>
      </c>
      <c r="Y140" s="15">
        <v>2.7021080843233701E-2</v>
      </c>
      <c r="Z140" s="15">
        <v>0.1875</v>
      </c>
      <c r="AA140" s="15">
        <v>0.480769230769231</v>
      </c>
      <c r="AB140" s="15">
        <v>0.53541666666666698</v>
      </c>
      <c r="AC140" s="15">
        <v>0.52631578947368396</v>
      </c>
      <c r="AD140" s="15">
        <v>0.54929577464788704</v>
      </c>
      <c r="AE140" s="15">
        <v>0.54406779661016902</v>
      </c>
      <c r="AF140" s="15">
        <v>0.66666666666666696</v>
      </c>
      <c r="AG140" s="15">
        <v>0.5</v>
      </c>
      <c r="AH140" s="15">
        <v>0.54927302100161501</v>
      </c>
      <c r="AI140" s="15">
        <v>0.53846153846153799</v>
      </c>
      <c r="AJ140" s="15">
        <v>0.36</v>
      </c>
      <c r="AK140" s="15">
        <v>0.54197080291970801</v>
      </c>
      <c r="AL140" s="15">
        <v>6.25E-2</v>
      </c>
      <c r="AM140" s="15">
        <v>0.34615384615384598</v>
      </c>
      <c r="AN140" s="15">
        <v>0.51666666666666705</v>
      </c>
      <c r="AO140" s="15">
        <v>0.42105263157894701</v>
      </c>
      <c r="AP140" s="15">
        <v>0.42253521126760601</v>
      </c>
      <c r="AQ140" s="15">
        <v>0.45084745762711897</v>
      </c>
      <c r="AR140" s="15">
        <v>0.1875</v>
      </c>
      <c r="AS140" s="15">
        <v>0.134615384615385</v>
      </c>
      <c r="AT140" s="15">
        <v>6.4583333333333298E-2</v>
      </c>
      <c r="AU140" s="15">
        <v>0.157894736842105</v>
      </c>
      <c r="AV140" s="15">
        <v>9.8591549295774503E-2</v>
      </c>
      <c r="AW140" s="15">
        <v>4.7457627118644097E-2</v>
      </c>
      <c r="AX140" s="15">
        <v>0.22222222222222199</v>
      </c>
      <c r="AY140" s="15">
        <v>0.109375</v>
      </c>
      <c r="AZ140" s="15">
        <v>7.9159935379644594E-2</v>
      </c>
      <c r="BA140" s="16">
        <v>1</v>
      </c>
      <c r="BB140" s="16">
        <v>0.58309037900874605</v>
      </c>
      <c r="BC140" s="16">
        <v>1.7150000000000001</v>
      </c>
      <c r="BD140" s="16">
        <v>0</v>
      </c>
      <c r="BE140" s="16">
        <v>2.7021080843233701E-2</v>
      </c>
      <c r="BF140" s="17">
        <v>0</v>
      </c>
      <c r="BG140" s="16">
        <v>0.66666666666666696</v>
      </c>
      <c r="BH140" s="16">
        <v>0.54927302100161501</v>
      </c>
      <c r="BI140" s="16">
        <v>1.2137254901960799</v>
      </c>
      <c r="BJ140" s="16">
        <v>0.42105263157894701</v>
      </c>
      <c r="BK140" s="16">
        <v>0.45084745762711897</v>
      </c>
      <c r="BL140" s="16">
        <v>0.93391373169766401</v>
      </c>
      <c r="BM140" s="16">
        <v>0.22222222222222199</v>
      </c>
      <c r="BN140" s="16">
        <v>7.9159935379644594E-2</v>
      </c>
      <c r="BO140" s="17">
        <v>2.8072562358276598</v>
      </c>
      <c r="BP140" s="18">
        <f t="shared" si="25"/>
        <v>2</v>
      </c>
      <c r="BQ140" s="19">
        <f t="shared" si="26"/>
        <v>0</v>
      </c>
      <c r="BR140" s="19">
        <f t="shared" si="27"/>
        <v>1</v>
      </c>
      <c r="BS140" s="19">
        <f t="shared" si="28"/>
        <v>0</v>
      </c>
      <c r="BT140" s="19">
        <f t="shared" si="29"/>
        <v>0</v>
      </c>
      <c r="BU140" s="19">
        <f t="shared" si="30"/>
        <v>1</v>
      </c>
    </row>
    <row r="141" spans="1:73" ht="20.100000000000001" customHeight="1" x14ac:dyDescent="0.2">
      <c r="A141" s="12" t="s">
        <v>138</v>
      </c>
      <c r="B141" s="12" t="s">
        <v>246</v>
      </c>
      <c r="C141" s="13" t="s">
        <v>247</v>
      </c>
      <c r="D141" s="13" t="s">
        <v>30</v>
      </c>
      <c r="E141" s="15">
        <v>0.931034482758621</v>
      </c>
      <c r="F141" s="15">
        <v>0.92261904761904701</v>
      </c>
      <c r="G141" s="15">
        <v>0.94483985765124601</v>
      </c>
      <c r="H141" s="14" t="s">
        <v>31</v>
      </c>
      <c r="I141" s="14" t="s">
        <v>31</v>
      </c>
      <c r="J141" s="14" t="s">
        <v>31</v>
      </c>
      <c r="K141" s="15">
        <v>0.88</v>
      </c>
      <c r="L141" s="15">
        <v>0.91666666666666696</v>
      </c>
      <c r="M141" s="15">
        <v>0.9264</v>
      </c>
      <c r="N141" s="15">
        <v>0.89655172413793105</v>
      </c>
      <c r="O141" s="15">
        <v>0.87417218543046304</v>
      </c>
      <c r="P141" s="15">
        <v>0.89134125636672301</v>
      </c>
      <c r="Q141" s="15">
        <v>0</v>
      </c>
      <c r="R141" s="15">
        <v>0</v>
      </c>
      <c r="S141" s="15">
        <v>3.4577349530900601E-4</v>
      </c>
      <c r="T141" s="15">
        <v>0</v>
      </c>
      <c r="U141" s="15">
        <v>0</v>
      </c>
      <c r="V141" s="15">
        <v>0</v>
      </c>
      <c r="W141" s="15">
        <v>0</v>
      </c>
      <c r="X141" s="15">
        <v>1.6608306921511899E-4</v>
      </c>
      <c r="Y141" s="15">
        <v>3.9936685742116202E-4</v>
      </c>
      <c r="Z141" s="15">
        <v>0.97368421052631604</v>
      </c>
      <c r="AA141" s="15">
        <v>0.76699029126213603</v>
      </c>
      <c r="AB141" s="15">
        <v>0.65039727582292906</v>
      </c>
      <c r="AC141" s="15">
        <v>0.9</v>
      </c>
      <c r="AD141" s="15">
        <v>0.69677419354838699</v>
      </c>
      <c r="AE141" s="15">
        <v>0.66929133858267698</v>
      </c>
      <c r="AF141" s="15">
        <v>0.80487804878048796</v>
      </c>
      <c r="AG141" s="15">
        <v>0.66212534059945505</v>
      </c>
      <c r="AH141" s="15">
        <v>0.69323447636700597</v>
      </c>
      <c r="AI141" s="15">
        <v>0.95</v>
      </c>
      <c r="AJ141" s="15">
        <v>0.78165938864628803</v>
      </c>
      <c r="AK141" s="15">
        <v>0.65835140997830799</v>
      </c>
      <c r="AL141" s="15">
        <v>1</v>
      </c>
      <c r="AM141" s="15">
        <v>0.75728155339805803</v>
      </c>
      <c r="AN141" s="15">
        <v>0.601589103291714</v>
      </c>
      <c r="AO141" s="15">
        <v>0.95</v>
      </c>
      <c r="AP141" s="15">
        <v>0.64516129032258096</v>
      </c>
      <c r="AQ141" s="15">
        <v>0.58661417322834697</v>
      </c>
      <c r="AR141" s="15">
        <v>0</v>
      </c>
      <c r="AS141" s="15">
        <v>3.8834951456310697E-2</v>
      </c>
      <c r="AT141" s="15">
        <v>4.7673098751418903E-2</v>
      </c>
      <c r="AU141" s="15">
        <v>2.5000000000000001E-2</v>
      </c>
      <c r="AV141" s="15">
        <v>6.7741935483870905E-2</v>
      </c>
      <c r="AW141" s="15">
        <v>6.0039370078740301E-2</v>
      </c>
      <c r="AX141" s="15">
        <v>2.4390243902439001E-2</v>
      </c>
      <c r="AY141" s="15">
        <v>3.5422343324250899E-2</v>
      </c>
      <c r="AZ141" s="15">
        <v>4.44856348470807E-2</v>
      </c>
      <c r="BA141" s="16">
        <v>0.89655172413793105</v>
      </c>
      <c r="BB141" s="16">
        <v>0.89134125636672301</v>
      </c>
      <c r="BC141" s="16">
        <v>1.0058456486042699</v>
      </c>
      <c r="BD141" s="16">
        <v>0</v>
      </c>
      <c r="BE141" s="16">
        <v>3.9936685742116202E-4</v>
      </c>
      <c r="BF141" s="17">
        <v>0</v>
      </c>
      <c r="BG141" s="16">
        <v>0.80487804878048796</v>
      </c>
      <c r="BH141" s="16">
        <v>0.69323447636700597</v>
      </c>
      <c r="BI141" s="16">
        <v>1.1610473457675801</v>
      </c>
      <c r="BJ141" s="16">
        <v>0.95</v>
      </c>
      <c r="BK141" s="16">
        <v>0.58661417322834697</v>
      </c>
      <c r="BL141" s="16">
        <v>1.61946308724832</v>
      </c>
      <c r="BM141" s="16">
        <v>2.4390243902439001E-2</v>
      </c>
      <c r="BN141" s="16">
        <v>4.44856348470807E-2</v>
      </c>
      <c r="BO141" s="16">
        <v>0.54827235772357696</v>
      </c>
      <c r="BP141" s="18">
        <f t="shared" si="25"/>
        <v>1</v>
      </c>
      <c r="BQ141" s="19">
        <f t="shared" si="26"/>
        <v>0</v>
      </c>
      <c r="BR141" s="19">
        <f t="shared" si="27"/>
        <v>1</v>
      </c>
      <c r="BS141" s="19">
        <f t="shared" si="28"/>
        <v>0</v>
      </c>
      <c r="BT141" s="19">
        <f t="shared" si="29"/>
        <v>0</v>
      </c>
      <c r="BU141" s="19">
        <f t="shared" si="30"/>
        <v>0</v>
      </c>
    </row>
    <row r="142" spans="1:73" ht="20.100000000000001" customHeight="1" x14ac:dyDescent="0.2">
      <c r="A142" s="12" t="s">
        <v>138</v>
      </c>
      <c r="B142" s="12" t="s">
        <v>248</v>
      </c>
      <c r="C142" s="13" t="s">
        <v>249</v>
      </c>
      <c r="D142" s="13" t="s">
        <v>30</v>
      </c>
      <c r="E142" s="14" t="s">
        <v>31</v>
      </c>
      <c r="F142" s="14" t="s">
        <v>31</v>
      </c>
      <c r="G142" s="14" t="s">
        <v>31</v>
      </c>
      <c r="H142" s="15">
        <v>0.95454545454545503</v>
      </c>
      <c r="I142" s="15">
        <v>0.9375</v>
      </c>
      <c r="J142" s="15">
        <v>0.90808823529411697</v>
      </c>
      <c r="K142" s="15">
        <v>0.71428571428571397</v>
      </c>
      <c r="L142" s="15">
        <v>0.89898989898989901</v>
      </c>
      <c r="M142" s="15">
        <v>0.92258064516129001</v>
      </c>
      <c r="N142" s="15">
        <v>0.9375</v>
      </c>
      <c r="O142" s="15">
        <v>0.89908256880734005</v>
      </c>
      <c r="P142" s="15">
        <v>0.88996763754045305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4.4315186092863998E-4</v>
      </c>
      <c r="W142" s="15">
        <v>0</v>
      </c>
      <c r="X142" s="15">
        <v>0</v>
      </c>
      <c r="Y142" s="15">
        <v>0</v>
      </c>
      <c r="Z142" s="15">
        <v>0.20588235294117599</v>
      </c>
      <c r="AA142" s="15">
        <v>0.57831325301204795</v>
      </c>
      <c r="AB142" s="15">
        <v>0.67599067599067597</v>
      </c>
      <c r="AC142" s="15">
        <v>0.25</v>
      </c>
      <c r="AD142" s="15">
        <v>0.62585034013605401</v>
      </c>
      <c r="AE142" s="15">
        <v>0.73846153846153895</v>
      </c>
      <c r="AF142" s="15">
        <v>0.44444444444444398</v>
      </c>
      <c r="AG142" s="15">
        <v>0.66896551724137898</v>
      </c>
      <c r="AH142" s="15">
        <v>0.78200000000000003</v>
      </c>
      <c r="AI142" s="14" t="s">
        <v>31</v>
      </c>
      <c r="AJ142" s="14" t="s">
        <v>31</v>
      </c>
      <c r="AK142" s="14" t="s">
        <v>31</v>
      </c>
      <c r="AL142" s="15">
        <v>0.73529411764705899</v>
      </c>
      <c r="AM142" s="15">
        <v>0.67469879518072295</v>
      </c>
      <c r="AN142" s="15">
        <v>0.79720279720279696</v>
      </c>
      <c r="AO142" s="15">
        <v>0.54166666666666696</v>
      </c>
      <c r="AP142" s="15">
        <v>0.73469387755102</v>
      </c>
      <c r="AQ142" s="15">
        <v>0.73846153846153895</v>
      </c>
      <c r="AR142" s="15">
        <v>8.8235294117647106E-2</v>
      </c>
      <c r="AS142" s="15">
        <v>9.6385542168674801E-2</v>
      </c>
      <c r="AT142" s="15">
        <v>5.3613053613053498E-2</v>
      </c>
      <c r="AU142" s="15">
        <v>0.25</v>
      </c>
      <c r="AV142" s="15">
        <v>8.8435374149659796E-2</v>
      </c>
      <c r="AW142" s="15">
        <v>7.0329670329670399E-2</v>
      </c>
      <c r="AX142" s="15">
        <v>7.4074074074074098E-2</v>
      </c>
      <c r="AY142" s="15">
        <v>4.8275862068965503E-2</v>
      </c>
      <c r="AZ142" s="15">
        <v>3.5999999999999997E-2</v>
      </c>
      <c r="BA142" s="16">
        <v>0.9375</v>
      </c>
      <c r="BB142" s="16">
        <v>0.88996763754045305</v>
      </c>
      <c r="BC142" s="16">
        <v>1.0534090909090901</v>
      </c>
      <c r="BD142" s="16">
        <v>0</v>
      </c>
      <c r="BE142" s="16">
        <v>0</v>
      </c>
      <c r="BF142" s="16" t="s">
        <v>31</v>
      </c>
      <c r="BG142" s="16">
        <v>0.44444444444444398</v>
      </c>
      <c r="BH142" s="16">
        <v>0.78200000000000003</v>
      </c>
      <c r="BI142" s="17">
        <v>0.56834327934072104</v>
      </c>
      <c r="BJ142" s="16">
        <v>0.54166666666666696</v>
      </c>
      <c r="BK142" s="16">
        <v>0.73846153846153895</v>
      </c>
      <c r="BL142" s="17">
        <v>0.73350694444444398</v>
      </c>
      <c r="BM142" s="16">
        <v>7.4074074074074098E-2</v>
      </c>
      <c r="BN142" s="16">
        <v>3.5999999999999997E-2</v>
      </c>
      <c r="BO142" s="17">
        <v>2.0576131687242798</v>
      </c>
      <c r="BP142" s="18">
        <f t="shared" si="25"/>
        <v>3</v>
      </c>
      <c r="BQ142" s="19">
        <f t="shared" si="26"/>
        <v>0</v>
      </c>
      <c r="BR142" s="19" t="str">
        <f t="shared" si="27"/>
        <v>-</v>
      </c>
      <c r="BS142" s="19">
        <f t="shared" si="28"/>
        <v>1</v>
      </c>
      <c r="BT142" s="19">
        <f t="shared" si="29"/>
        <v>1</v>
      </c>
      <c r="BU142" s="19">
        <f t="shared" si="30"/>
        <v>1</v>
      </c>
    </row>
    <row r="143" spans="1:73" ht="20.100000000000001" customHeight="1" x14ac:dyDescent="0.2">
      <c r="A143" s="12" t="s">
        <v>135</v>
      </c>
      <c r="B143" s="12" t="s">
        <v>250</v>
      </c>
      <c r="C143" s="13" t="s">
        <v>251</v>
      </c>
      <c r="D143" s="13" t="s">
        <v>30</v>
      </c>
      <c r="E143" s="14" t="s">
        <v>31</v>
      </c>
      <c r="F143" s="14" t="s">
        <v>31</v>
      </c>
      <c r="G143" s="14" t="s">
        <v>31</v>
      </c>
      <c r="H143" s="15">
        <v>0.36363636363636398</v>
      </c>
      <c r="I143" s="15">
        <v>0.35441176470588198</v>
      </c>
      <c r="J143" s="15">
        <v>0.47730600292825798</v>
      </c>
      <c r="K143" s="15">
        <v>0.54347826086956497</v>
      </c>
      <c r="L143" s="15">
        <v>0.41635220125786199</v>
      </c>
      <c r="M143" s="15">
        <v>0.54904109589041095</v>
      </c>
      <c r="N143" s="15">
        <v>0.5</v>
      </c>
      <c r="O143" s="15">
        <v>0.4230330672748</v>
      </c>
      <c r="P143" s="15">
        <v>0.55857214680744105</v>
      </c>
      <c r="Q143" s="15">
        <v>4.2447541246195701E-2</v>
      </c>
      <c r="R143" s="15">
        <v>1.6571506785029898E-2</v>
      </c>
      <c r="S143" s="15">
        <v>2.79092136497207E-2</v>
      </c>
      <c r="T143" s="15">
        <v>0.103174603174603</v>
      </c>
      <c r="U143" s="15">
        <v>2.8987517619963599E-2</v>
      </c>
      <c r="V143" s="15">
        <v>3.5082717072622997E-2</v>
      </c>
      <c r="W143" s="15">
        <v>5.2211475255892599E-2</v>
      </c>
      <c r="X143" s="15">
        <v>2.7286300543659301E-2</v>
      </c>
      <c r="Y143" s="15">
        <v>3.59932113232777E-2</v>
      </c>
      <c r="Z143" s="15">
        <v>0.32653061224489799</v>
      </c>
      <c r="AA143" s="15">
        <v>0.53312051077414202</v>
      </c>
      <c r="AB143" s="15">
        <v>0.52361623616236197</v>
      </c>
      <c r="AC143" s="15">
        <v>0.21212121212121199</v>
      </c>
      <c r="AD143" s="15">
        <v>0.51851851851851805</v>
      </c>
      <c r="AE143" s="15">
        <v>0.53843167701863404</v>
      </c>
      <c r="AF143" s="15">
        <v>0.38095238095238099</v>
      </c>
      <c r="AG143" s="15">
        <v>0.48080438756855598</v>
      </c>
      <c r="AH143" s="15">
        <v>0.51474103585657405</v>
      </c>
      <c r="AI143" s="15">
        <v>0.18518518518518501</v>
      </c>
      <c r="AJ143" s="15">
        <v>0.113533834586466</v>
      </c>
      <c r="AK143" s="15">
        <v>0.13775850567044701</v>
      </c>
      <c r="AL143" s="15">
        <v>0.171875</v>
      </c>
      <c r="AM143" s="15">
        <v>8.6594504579517104E-2</v>
      </c>
      <c r="AN143" s="15">
        <v>0.107574094401756</v>
      </c>
      <c r="AO143" s="15">
        <v>0.13235294117647101</v>
      </c>
      <c r="AP143" s="15">
        <v>0.11561691113028499</v>
      </c>
      <c r="AQ143" s="15">
        <v>0.122963537626067</v>
      </c>
      <c r="AR143" s="15">
        <v>0.183673469387755</v>
      </c>
      <c r="AS143" s="15">
        <v>0.158020750199521</v>
      </c>
      <c r="AT143" s="15">
        <v>0.15904059040590399</v>
      </c>
      <c r="AU143" s="15">
        <v>0.30303030303030298</v>
      </c>
      <c r="AV143" s="15">
        <v>0.158249158249158</v>
      </c>
      <c r="AW143" s="15">
        <v>0.14906832298136699</v>
      </c>
      <c r="AX143" s="15">
        <v>0.238095238095238</v>
      </c>
      <c r="AY143" s="15">
        <v>0.16636197440584999</v>
      </c>
      <c r="AZ143" s="15">
        <v>0.16414342629482101</v>
      </c>
      <c r="BA143" s="16">
        <v>0.5</v>
      </c>
      <c r="BB143" s="16">
        <v>0.55857214680744105</v>
      </c>
      <c r="BC143" s="17">
        <v>0.89513951395139502</v>
      </c>
      <c r="BD143" s="16">
        <v>5.2211475255892599E-2</v>
      </c>
      <c r="BE143" s="16">
        <v>3.59932113232777E-2</v>
      </c>
      <c r="BF143" s="16">
        <v>1.4505923016134501</v>
      </c>
      <c r="BG143" s="16">
        <v>0.38095238095238099</v>
      </c>
      <c r="BH143" s="16">
        <v>0.51474103585657405</v>
      </c>
      <c r="BI143" s="17">
        <v>0.74008550788736505</v>
      </c>
      <c r="BJ143" s="16">
        <v>0.13235294117647101</v>
      </c>
      <c r="BK143" s="16">
        <v>0.122963537626067</v>
      </c>
      <c r="BL143" s="16">
        <v>1.0763592503247399</v>
      </c>
      <c r="BM143" s="16">
        <v>0.238095238095238</v>
      </c>
      <c r="BN143" s="16">
        <v>0.16414342629482101</v>
      </c>
      <c r="BO143" s="17">
        <v>1.4505316689782699</v>
      </c>
      <c r="BP143" s="18">
        <f t="shared" si="25"/>
        <v>3</v>
      </c>
      <c r="BQ143" s="19">
        <f t="shared" si="26"/>
        <v>1</v>
      </c>
      <c r="BR143" s="19">
        <f t="shared" si="27"/>
        <v>0</v>
      </c>
      <c r="BS143" s="19">
        <f t="shared" si="28"/>
        <v>1</v>
      </c>
      <c r="BT143" s="19">
        <f t="shared" si="29"/>
        <v>0</v>
      </c>
      <c r="BU143" s="19">
        <f t="shared" si="30"/>
        <v>1</v>
      </c>
    </row>
    <row r="144" spans="1:73" ht="20.100000000000001" customHeight="1" x14ac:dyDescent="0.2">
      <c r="A144" s="12" t="s">
        <v>135</v>
      </c>
      <c r="B144" s="12" t="s">
        <v>250</v>
      </c>
      <c r="C144" s="13" t="s">
        <v>252</v>
      </c>
      <c r="D144" s="13" t="s">
        <v>30</v>
      </c>
      <c r="E144" s="14" t="s">
        <v>31</v>
      </c>
      <c r="F144" s="14" t="s">
        <v>31</v>
      </c>
      <c r="G144" s="14" t="s">
        <v>31</v>
      </c>
      <c r="H144" s="15">
        <v>0.33333333333333298</v>
      </c>
      <c r="I144" s="15">
        <v>0.35441176470588198</v>
      </c>
      <c r="J144" s="15">
        <v>0.47730600292825798</v>
      </c>
      <c r="K144" s="14" t="s">
        <v>31</v>
      </c>
      <c r="L144" s="14" t="s">
        <v>31</v>
      </c>
      <c r="M144" s="14" t="s">
        <v>31</v>
      </c>
      <c r="N144" s="14" t="s">
        <v>31</v>
      </c>
      <c r="O144" s="14" t="s">
        <v>31</v>
      </c>
      <c r="P144" s="14" t="s">
        <v>31</v>
      </c>
      <c r="Q144" s="15">
        <v>0</v>
      </c>
      <c r="R144" s="15">
        <v>1.6571506785029898E-2</v>
      </c>
      <c r="S144" s="15">
        <v>2.79092136497207E-2</v>
      </c>
      <c r="T144" s="15">
        <v>6.7478604344963803E-3</v>
      </c>
      <c r="U144" s="15">
        <v>2.8987517619963599E-2</v>
      </c>
      <c r="V144" s="15">
        <v>3.5082717072622997E-2</v>
      </c>
      <c r="W144" s="15">
        <v>2.17149220489978E-2</v>
      </c>
      <c r="X144" s="15">
        <v>2.7286300543659301E-2</v>
      </c>
      <c r="Y144" s="15">
        <v>3.59932113232777E-2</v>
      </c>
      <c r="Z144" s="15">
        <v>0.41441441441441401</v>
      </c>
      <c r="AA144" s="15">
        <v>0.53312051077414202</v>
      </c>
      <c r="AB144" s="15">
        <v>0.52361623616236197</v>
      </c>
      <c r="AC144" s="15">
        <v>0.37190082644628097</v>
      </c>
      <c r="AD144" s="15">
        <v>0.51851851851851805</v>
      </c>
      <c r="AE144" s="15">
        <v>0.53843167701863404</v>
      </c>
      <c r="AF144" s="15">
        <v>0.26470588235294101</v>
      </c>
      <c r="AG144" s="15">
        <v>0.48080438756855598</v>
      </c>
      <c r="AH144" s="15">
        <v>0.51474103585657405</v>
      </c>
      <c r="AI144" s="14" t="s">
        <v>31</v>
      </c>
      <c r="AJ144" s="14" t="s">
        <v>31</v>
      </c>
      <c r="AK144" s="14" t="s">
        <v>31</v>
      </c>
      <c r="AL144" s="14" t="s">
        <v>31</v>
      </c>
      <c r="AM144" s="14" t="s">
        <v>31</v>
      </c>
      <c r="AN144" s="14" t="s">
        <v>31</v>
      </c>
      <c r="AO144" s="14" t="s">
        <v>31</v>
      </c>
      <c r="AP144" s="14" t="s">
        <v>31</v>
      </c>
      <c r="AQ144" s="14" t="s">
        <v>31</v>
      </c>
      <c r="AR144" s="15">
        <v>0.21621621621621601</v>
      </c>
      <c r="AS144" s="15">
        <v>0.158020750199521</v>
      </c>
      <c r="AT144" s="15">
        <v>0.15904059040590399</v>
      </c>
      <c r="AU144" s="15">
        <v>0.18181818181818199</v>
      </c>
      <c r="AV144" s="15">
        <v>0.158249158249158</v>
      </c>
      <c r="AW144" s="15">
        <v>0.14906832298136699</v>
      </c>
      <c r="AX144" s="15">
        <v>0.19607843137254899</v>
      </c>
      <c r="AY144" s="15">
        <v>0.16636197440584999</v>
      </c>
      <c r="AZ144" s="15">
        <v>0.16414342629482101</v>
      </c>
      <c r="BA144" s="16" t="s">
        <v>31</v>
      </c>
      <c r="BB144" s="16" t="s">
        <v>31</v>
      </c>
      <c r="BC144" s="16" t="s">
        <v>31</v>
      </c>
      <c r="BD144" s="16">
        <v>2.17149220489978E-2</v>
      </c>
      <c r="BE144" s="16">
        <v>3.59932113232777E-2</v>
      </c>
      <c r="BF144" s="17">
        <v>0.60330604718657699</v>
      </c>
      <c r="BG144" s="16">
        <v>0.26470588235294101</v>
      </c>
      <c r="BH144" s="16">
        <v>0.51474103585657405</v>
      </c>
      <c r="BI144" s="17">
        <v>0.51425059187761701</v>
      </c>
      <c r="BJ144" s="16" t="s">
        <v>31</v>
      </c>
      <c r="BK144" s="16" t="s">
        <v>31</v>
      </c>
      <c r="BL144" s="16" t="s">
        <v>31</v>
      </c>
      <c r="BM144" s="16">
        <v>0.19607843137254899</v>
      </c>
      <c r="BN144" s="16">
        <v>0.16414342629482101</v>
      </c>
      <c r="BO144" s="17">
        <v>1.1945554920997501</v>
      </c>
      <c r="BP144" s="18">
        <f t="shared" si="25"/>
        <v>3</v>
      </c>
      <c r="BQ144" s="19" t="str">
        <f t="shared" si="26"/>
        <v>-</v>
      </c>
      <c r="BR144" s="19">
        <f t="shared" si="27"/>
        <v>1</v>
      </c>
      <c r="BS144" s="19">
        <f t="shared" si="28"/>
        <v>1</v>
      </c>
      <c r="BT144" s="19" t="str">
        <f t="shared" si="29"/>
        <v>-</v>
      </c>
      <c r="BU144" s="19">
        <f t="shared" si="30"/>
        <v>1</v>
      </c>
    </row>
    <row r="145" spans="1:73" ht="20.100000000000001" customHeight="1" x14ac:dyDescent="0.2">
      <c r="A145" s="12" t="s">
        <v>135</v>
      </c>
      <c r="B145" s="12" t="s">
        <v>250</v>
      </c>
      <c r="C145" s="13" t="s">
        <v>252</v>
      </c>
      <c r="D145" s="13" t="s">
        <v>32</v>
      </c>
      <c r="E145" s="15">
        <v>0.375</v>
      </c>
      <c r="F145" s="15">
        <v>0.316455696202532</v>
      </c>
      <c r="G145" s="15">
        <v>0.48798988621997502</v>
      </c>
      <c r="H145" s="15">
        <v>0.39024390243902402</v>
      </c>
      <c r="I145" s="15">
        <v>0.35441176470588198</v>
      </c>
      <c r="J145" s="15">
        <v>0.47730600292825798</v>
      </c>
      <c r="K145" s="15">
        <v>0.29729729729729698</v>
      </c>
      <c r="L145" s="15">
        <v>0.41635220125786199</v>
      </c>
      <c r="M145" s="15">
        <v>0.54904109589041095</v>
      </c>
      <c r="N145" s="15">
        <v>0.35714285714285698</v>
      </c>
      <c r="O145" s="15">
        <v>0.4230330672748</v>
      </c>
      <c r="P145" s="15">
        <v>0.55857214680744105</v>
      </c>
      <c r="Q145" s="15">
        <v>2.8571428571428602E-3</v>
      </c>
      <c r="R145" s="15">
        <v>1.6571506785029898E-2</v>
      </c>
      <c r="S145" s="15">
        <v>2.79092136497207E-2</v>
      </c>
      <c r="T145" s="15">
        <v>4.2726679712981101E-2</v>
      </c>
      <c r="U145" s="15">
        <v>2.8987517619963599E-2</v>
      </c>
      <c r="V145" s="15">
        <v>3.5082717072622997E-2</v>
      </c>
      <c r="W145" s="15">
        <v>4.3359374999999999E-2</v>
      </c>
      <c r="X145" s="15">
        <v>2.7286300543659301E-2</v>
      </c>
      <c r="Y145" s="15">
        <v>3.59932113232777E-2</v>
      </c>
      <c r="Z145" s="15">
        <v>0.71428571428571397</v>
      </c>
      <c r="AA145" s="15">
        <v>0.53312051077414202</v>
      </c>
      <c r="AB145" s="15">
        <v>0.52361623616236197</v>
      </c>
      <c r="AC145" s="14" t="s">
        <v>31</v>
      </c>
      <c r="AD145" s="14" t="s">
        <v>31</v>
      </c>
      <c r="AE145" s="14" t="s">
        <v>31</v>
      </c>
      <c r="AF145" s="14" t="s">
        <v>31</v>
      </c>
      <c r="AG145" s="14" t="s">
        <v>31</v>
      </c>
      <c r="AH145" s="14" t="s">
        <v>31</v>
      </c>
      <c r="AI145" s="15">
        <v>6.0606060606060601E-2</v>
      </c>
      <c r="AJ145" s="15">
        <v>0.113533834586466</v>
      </c>
      <c r="AK145" s="15">
        <v>0.13775850567044701</v>
      </c>
      <c r="AL145" s="15">
        <v>7.8947368421052599E-2</v>
      </c>
      <c r="AM145" s="15">
        <v>8.6594504579517104E-2</v>
      </c>
      <c r="AN145" s="15">
        <v>0.107574094401756</v>
      </c>
      <c r="AO145" s="15">
        <v>0.28000000000000003</v>
      </c>
      <c r="AP145" s="15">
        <v>0.11561691113028499</v>
      </c>
      <c r="AQ145" s="15">
        <v>0.122963537626067</v>
      </c>
      <c r="AR145" s="15">
        <v>0.19047619047619099</v>
      </c>
      <c r="AS145" s="15">
        <v>0.158020750199521</v>
      </c>
      <c r="AT145" s="15">
        <v>0.15904059040590399</v>
      </c>
      <c r="AU145" s="15" t="s">
        <v>31</v>
      </c>
      <c r="AV145" s="15" t="s">
        <v>31</v>
      </c>
      <c r="AW145" s="15" t="s">
        <v>31</v>
      </c>
      <c r="AX145" s="15" t="s">
        <v>31</v>
      </c>
      <c r="AY145" s="15" t="s">
        <v>31</v>
      </c>
      <c r="AZ145" s="15" t="s">
        <v>31</v>
      </c>
      <c r="BA145" s="16">
        <v>0.35714285714285698</v>
      </c>
      <c r="BB145" s="16">
        <v>0.55857214680744105</v>
      </c>
      <c r="BC145" s="17">
        <v>0.63938536710813898</v>
      </c>
      <c r="BD145" s="16">
        <v>4.3359374999999999E-2</v>
      </c>
      <c r="BE145" s="16">
        <v>3.59932113232777E-2</v>
      </c>
      <c r="BF145" s="16">
        <v>1.20465425022964</v>
      </c>
      <c r="BG145" s="16" t="s">
        <v>31</v>
      </c>
      <c r="BH145" s="16" t="s">
        <v>31</v>
      </c>
      <c r="BI145" s="16" t="s">
        <v>31</v>
      </c>
      <c r="BJ145" s="16">
        <v>0.28000000000000003</v>
      </c>
      <c r="BK145" s="16">
        <v>0.122963537626067</v>
      </c>
      <c r="BL145" s="16">
        <v>2.2770977917980999</v>
      </c>
      <c r="BM145" s="16" t="s">
        <v>31</v>
      </c>
      <c r="BN145" s="16" t="s">
        <v>31</v>
      </c>
      <c r="BO145" s="16" t="s">
        <v>31</v>
      </c>
      <c r="BP145" s="18">
        <f t="shared" si="25"/>
        <v>1</v>
      </c>
      <c r="BQ145" s="19">
        <f t="shared" si="26"/>
        <v>1</v>
      </c>
      <c r="BR145" s="19">
        <f t="shared" si="27"/>
        <v>0</v>
      </c>
      <c r="BS145" s="19" t="str">
        <f t="shared" si="28"/>
        <v>-</v>
      </c>
      <c r="BT145" s="19">
        <f t="shared" si="29"/>
        <v>0</v>
      </c>
      <c r="BU145" s="19" t="str">
        <f t="shared" si="30"/>
        <v>-</v>
      </c>
    </row>
    <row r="146" spans="1:73" ht="20.100000000000001" customHeight="1" x14ac:dyDescent="0.2">
      <c r="A146" s="12" t="s">
        <v>135</v>
      </c>
      <c r="B146" s="12" t="s">
        <v>253</v>
      </c>
      <c r="C146" s="13" t="s">
        <v>254</v>
      </c>
      <c r="D146" s="13" t="s">
        <v>30</v>
      </c>
      <c r="E146" s="14" t="s">
        <v>31</v>
      </c>
      <c r="F146" s="14" t="s">
        <v>31</v>
      </c>
      <c r="G146" s="14" t="s">
        <v>31</v>
      </c>
      <c r="H146" s="14" t="s">
        <v>31</v>
      </c>
      <c r="I146" s="14" t="s">
        <v>31</v>
      </c>
      <c r="J146" s="14" t="s">
        <v>31</v>
      </c>
      <c r="K146" s="15">
        <v>0.73239436619718301</v>
      </c>
      <c r="L146" s="15">
        <v>0.62928348909657295</v>
      </c>
      <c r="M146" s="15">
        <v>0.75311203319502096</v>
      </c>
      <c r="N146" s="15">
        <v>0.801104972375691</v>
      </c>
      <c r="O146" s="15">
        <v>0.72969374167776302</v>
      </c>
      <c r="P146" s="15">
        <v>0.82284607938044496</v>
      </c>
      <c r="Q146" s="15">
        <v>1.0656247224935599E-4</v>
      </c>
      <c r="R146" s="15">
        <v>1.5669255435597901E-3</v>
      </c>
      <c r="S146" s="15">
        <v>6.2366992183615398E-3</v>
      </c>
      <c r="T146" s="15">
        <v>2.4463127254710699E-3</v>
      </c>
      <c r="U146" s="15">
        <v>3.8971201867705899E-3</v>
      </c>
      <c r="V146" s="15">
        <v>6.8950496168353704E-3</v>
      </c>
      <c r="W146" s="15">
        <v>0</v>
      </c>
      <c r="X146" s="15">
        <v>3.85140111316358E-3</v>
      </c>
      <c r="Y146" s="15">
        <v>8.4129244920012006E-3</v>
      </c>
      <c r="Z146" s="15">
        <v>0.92307692307692302</v>
      </c>
      <c r="AA146" s="15">
        <v>0.80183861082737495</v>
      </c>
      <c r="AB146" s="15">
        <v>0.82475247524752504</v>
      </c>
      <c r="AC146" s="15">
        <v>0.85789473684210504</v>
      </c>
      <c r="AD146" s="15">
        <v>0.76607142857142896</v>
      </c>
      <c r="AE146" s="15">
        <v>0.805445090241664</v>
      </c>
      <c r="AF146" s="15">
        <v>0.75675675675675702</v>
      </c>
      <c r="AG146" s="15">
        <v>0.74609695973705803</v>
      </c>
      <c r="AH146" s="15">
        <v>0.79850539717686098</v>
      </c>
      <c r="AI146" s="15">
        <v>0.5</v>
      </c>
      <c r="AJ146" s="15">
        <v>0.44299065420560702</v>
      </c>
      <c r="AK146" s="15">
        <v>0.50317227916056595</v>
      </c>
      <c r="AL146" s="15">
        <v>0.68926553672316404</v>
      </c>
      <c r="AM146" s="15">
        <v>0.57988980716253402</v>
      </c>
      <c r="AN146" s="15">
        <v>0.58660325009908798</v>
      </c>
      <c r="AO146" s="15">
        <v>0.75324675324675305</v>
      </c>
      <c r="AP146" s="15">
        <v>0.61959287531806595</v>
      </c>
      <c r="AQ146" s="15">
        <v>0.57464892830746495</v>
      </c>
      <c r="AR146" s="15">
        <v>3.1674208144796399E-2</v>
      </c>
      <c r="AS146" s="15">
        <v>6.7415730337078705E-2</v>
      </c>
      <c r="AT146" s="15">
        <v>6.23762376237623E-2</v>
      </c>
      <c r="AU146" s="15">
        <v>7.3684210526315796E-2</v>
      </c>
      <c r="AV146" s="15">
        <v>6.25E-2</v>
      </c>
      <c r="AW146" s="15">
        <v>6.0263077393698398E-2</v>
      </c>
      <c r="AX146" s="15">
        <v>4.9549549549549599E-2</v>
      </c>
      <c r="AY146" s="15">
        <v>6.4092029580936696E-2</v>
      </c>
      <c r="AZ146" s="15">
        <v>6.3382230833102696E-2</v>
      </c>
      <c r="BA146" s="16">
        <v>0.801104972375691</v>
      </c>
      <c r="BB146" s="16">
        <v>0.82284607938044496</v>
      </c>
      <c r="BC146" s="16">
        <v>0.973578160545987</v>
      </c>
      <c r="BD146" s="16">
        <v>0</v>
      </c>
      <c r="BE146" s="16">
        <v>8.4129244920012006E-3</v>
      </c>
      <c r="BF146" s="17">
        <v>0</v>
      </c>
      <c r="BG146" s="16">
        <v>0.75675675675675702</v>
      </c>
      <c r="BH146" s="16">
        <v>0.79850539717686098</v>
      </c>
      <c r="BI146" s="16">
        <v>0.94771652068012602</v>
      </c>
      <c r="BJ146" s="16">
        <v>0.75324675324675305</v>
      </c>
      <c r="BK146" s="16">
        <v>0.57464892830746495</v>
      </c>
      <c r="BL146" s="16">
        <v>1.3107946715663801</v>
      </c>
      <c r="BM146" s="16">
        <v>4.9549549549549599E-2</v>
      </c>
      <c r="BN146" s="16">
        <v>6.3382230833102696E-2</v>
      </c>
      <c r="BO146" s="16">
        <v>0.78175774027302503</v>
      </c>
      <c r="BP146" s="18">
        <f t="shared" si="25"/>
        <v>1</v>
      </c>
      <c r="BQ146" s="19">
        <f t="shared" si="26"/>
        <v>0</v>
      </c>
      <c r="BR146" s="19">
        <f t="shared" si="27"/>
        <v>1</v>
      </c>
      <c r="BS146" s="19">
        <f t="shared" si="28"/>
        <v>0</v>
      </c>
      <c r="BT146" s="19">
        <f t="shared" si="29"/>
        <v>0</v>
      </c>
      <c r="BU146" s="19">
        <f t="shared" si="30"/>
        <v>0</v>
      </c>
    </row>
    <row r="147" spans="1:73" ht="20.100000000000001" customHeight="1" x14ac:dyDescent="0.2">
      <c r="A147" s="12" t="s">
        <v>135</v>
      </c>
      <c r="B147" s="12" t="s">
        <v>255</v>
      </c>
      <c r="C147" s="13" t="s">
        <v>256</v>
      </c>
      <c r="D147" s="13" t="s">
        <v>30</v>
      </c>
      <c r="E147" s="15">
        <v>0.28571428571428598</v>
      </c>
      <c r="F147" s="15">
        <v>0.28571428571428598</v>
      </c>
      <c r="G147" s="15">
        <v>0.36734693877551</v>
      </c>
      <c r="H147" s="15">
        <v>0.30769230769230799</v>
      </c>
      <c r="I147" s="15">
        <v>0.30769230769230799</v>
      </c>
      <c r="J147" s="15">
        <v>0.422222222222222</v>
      </c>
      <c r="K147" s="15">
        <v>0.1</v>
      </c>
      <c r="L147" s="15">
        <v>0.17647058823529399</v>
      </c>
      <c r="M147" s="15">
        <v>0.37777777777777799</v>
      </c>
      <c r="N147" s="15">
        <v>0.33333333333333298</v>
      </c>
      <c r="O147" s="15">
        <v>0.29411764705882398</v>
      </c>
      <c r="P147" s="15">
        <v>0.38636363636363602</v>
      </c>
      <c r="Q147" s="15">
        <v>0</v>
      </c>
      <c r="R147" s="15">
        <v>0</v>
      </c>
      <c r="S147" s="15">
        <v>0</v>
      </c>
      <c r="T147" s="15">
        <v>4.04244567963618E-2</v>
      </c>
      <c r="U147" s="15">
        <v>1.2547051442910901E-2</v>
      </c>
      <c r="V147" s="15">
        <v>7.9885057471264405E-3</v>
      </c>
      <c r="W147" s="15">
        <v>8.7298123090353598E-3</v>
      </c>
      <c r="X147" s="15">
        <v>3.1029400356838099E-3</v>
      </c>
      <c r="Y147" s="15">
        <v>4.7277513632578497E-3</v>
      </c>
      <c r="Z147" s="15">
        <v>1</v>
      </c>
      <c r="AA147" s="15">
        <v>0.66666666666666696</v>
      </c>
      <c r="AB147" s="15">
        <v>0.734375</v>
      </c>
      <c r="AC147" s="15">
        <v>0.5</v>
      </c>
      <c r="AD147" s="15">
        <v>0.82758620689655205</v>
      </c>
      <c r="AE147" s="15">
        <v>0.75675675675675702</v>
      </c>
      <c r="AF147" s="15">
        <v>0.6</v>
      </c>
      <c r="AG147" s="15">
        <v>0.59459459459459496</v>
      </c>
      <c r="AH147" s="15">
        <v>0.70454545454545403</v>
      </c>
      <c r="AI147" s="14" t="s">
        <v>31</v>
      </c>
      <c r="AJ147" s="14" t="s">
        <v>31</v>
      </c>
      <c r="AK147" s="14" t="s">
        <v>31</v>
      </c>
      <c r="AL147" s="15">
        <v>1</v>
      </c>
      <c r="AM147" s="15">
        <v>0.38461538461538503</v>
      </c>
      <c r="AN147" s="15">
        <v>0.45161290322580599</v>
      </c>
      <c r="AO147" s="15">
        <v>0.33333333333333298</v>
      </c>
      <c r="AP147" s="15">
        <v>7.69230769230769E-2</v>
      </c>
      <c r="AQ147" s="15">
        <v>0.24444444444444399</v>
      </c>
      <c r="AR147" s="15">
        <v>0</v>
      </c>
      <c r="AS147" s="15">
        <v>0.125</v>
      </c>
      <c r="AT147" s="15">
        <v>0.109375</v>
      </c>
      <c r="AU147" s="15">
        <v>0.16666666666666699</v>
      </c>
      <c r="AV147" s="15">
        <v>3.4482758620689599E-2</v>
      </c>
      <c r="AW147" s="15">
        <v>6.7567567567567502E-2</v>
      </c>
      <c r="AX147" s="15">
        <v>6.6666666666666693E-2</v>
      </c>
      <c r="AY147" s="15">
        <v>0.135135135135135</v>
      </c>
      <c r="AZ147" s="15">
        <v>9.0909090909090898E-2</v>
      </c>
      <c r="BA147" s="16">
        <v>0.33333333333333298</v>
      </c>
      <c r="BB147" s="16">
        <v>0.38636363636363602</v>
      </c>
      <c r="BC147" s="17">
        <v>0.86274509803921595</v>
      </c>
      <c r="BD147" s="16">
        <v>8.7298123090353598E-3</v>
      </c>
      <c r="BE147" s="16">
        <v>4.7277513632578497E-3</v>
      </c>
      <c r="BF147" s="16">
        <v>1.84650410697988</v>
      </c>
      <c r="BG147" s="16">
        <v>0.6</v>
      </c>
      <c r="BH147" s="16">
        <v>0.70454545454545403</v>
      </c>
      <c r="BI147" s="17">
        <v>0.85161290322580696</v>
      </c>
      <c r="BJ147" s="16">
        <v>0.33333333333333298</v>
      </c>
      <c r="BK147" s="16">
        <v>0.24444444444444399</v>
      </c>
      <c r="BL147" s="16">
        <v>1.36363636363636</v>
      </c>
      <c r="BM147" s="16">
        <v>6.6666666666666693E-2</v>
      </c>
      <c r="BN147" s="16">
        <v>9.0909090909090898E-2</v>
      </c>
      <c r="BO147" s="16">
        <v>0.73333333333333295</v>
      </c>
      <c r="BP147" s="18">
        <f t="shared" si="25"/>
        <v>2</v>
      </c>
      <c r="BQ147" s="19">
        <f t="shared" si="26"/>
        <v>1</v>
      </c>
      <c r="BR147" s="19">
        <f t="shared" si="27"/>
        <v>0</v>
      </c>
      <c r="BS147" s="19">
        <f t="shared" si="28"/>
        <v>1</v>
      </c>
      <c r="BT147" s="19">
        <f t="shared" si="29"/>
        <v>0</v>
      </c>
      <c r="BU147" s="19">
        <f t="shared" si="30"/>
        <v>0</v>
      </c>
    </row>
    <row r="148" spans="1:73" x14ac:dyDescent="0.2">
      <c r="AR148" s="25"/>
      <c r="AS148" s="25"/>
      <c r="AT148" s="25"/>
      <c r="AU148" s="25"/>
      <c r="AV148" s="25"/>
      <c r="AW148" s="25"/>
      <c r="AX148" s="25"/>
      <c r="AY148" s="25"/>
      <c r="AZ148" s="25"/>
      <c r="BA148" s="26"/>
      <c r="BB148" s="26"/>
      <c r="BC148" s="27"/>
      <c r="BD148" s="26"/>
      <c r="BE148" s="26"/>
      <c r="BF148" s="27"/>
      <c r="BG148" s="26"/>
      <c r="BH148" s="26"/>
      <c r="BI148" s="27"/>
      <c r="BJ148" s="26"/>
      <c r="BK148" s="26"/>
      <c r="BL148" s="27"/>
      <c r="BM148" s="26"/>
      <c r="BN148" s="26"/>
      <c r="BO148" s="28"/>
    </row>
    <row r="149" spans="1:73" x14ac:dyDescent="0.2">
      <c r="AR149" s="25"/>
      <c r="AS149" s="25"/>
      <c r="AT149" s="25"/>
      <c r="AU149" s="25"/>
      <c r="AV149" s="25"/>
      <c r="AW149" s="25"/>
      <c r="AX149" s="25"/>
      <c r="AY149" s="25"/>
      <c r="AZ149" s="25"/>
      <c r="BF149" s="26"/>
      <c r="BG149" s="26"/>
      <c r="BH149" s="26"/>
      <c r="BI149" s="26"/>
      <c r="BJ149" s="26"/>
      <c r="BK149" s="26"/>
      <c r="BL149" s="26"/>
      <c r="BM149" s="26"/>
      <c r="BN149" s="26"/>
    </row>
  </sheetData>
  <mergeCells count="21">
    <mergeCell ref="BM1:BO1"/>
    <mergeCell ref="AX1:AZ1"/>
    <mergeCell ref="BA1:BC1"/>
    <mergeCell ref="BD1:BF1"/>
    <mergeCell ref="BG1:BI1"/>
    <mergeCell ref="BJ1:BL1"/>
    <mergeCell ref="AI1:AK1"/>
    <mergeCell ref="AL1:AN1"/>
    <mergeCell ref="AO1:AQ1"/>
    <mergeCell ref="AR1:AT1"/>
    <mergeCell ref="AU1:AW1"/>
    <mergeCell ref="T1:V1"/>
    <mergeCell ref="W1:Y1"/>
    <mergeCell ref="Z1:AB1"/>
    <mergeCell ref="AC1:AE1"/>
    <mergeCell ref="AF1:AH1"/>
    <mergeCell ref="E1:G1"/>
    <mergeCell ref="H1:J1"/>
    <mergeCell ref="K1:M1"/>
    <mergeCell ref="N1:P1"/>
    <mergeCell ref="Q1:S1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D5499-6381-429D-9EFC-2C29043C8E68}">
  <sheetPr>
    <tabColor theme="4" tint="-0.499984740745262"/>
  </sheetPr>
  <dimension ref="A1"/>
  <sheetViews>
    <sheetView workbookViewId="0"/>
  </sheetViews>
  <sheetFormatPr defaultRowHeight="12.75" x14ac:dyDescent="0.2"/>
  <cols>
    <col min="1" max="1" width="96" customWidth="1"/>
  </cols>
  <sheetData>
    <row r="1" spans="1:1" ht="87" customHeight="1" x14ac:dyDescent="0.2">
      <c r="A1" s="29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Indicatori-CdS-di-Ateneo-Nazion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dc:description/>
  <cp:lastModifiedBy>Monastero</cp:lastModifiedBy>
  <cp:revision>1</cp:revision>
  <dcterms:created xsi:type="dcterms:W3CDTF">2019-10-28T16:29:00Z</dcterms:created>
  <dcterms:modified xsi:type="dcterms:W3CDTF">2019-10-29T09:19:15Z</dcterms:modified>
  <dc:language>it-IT</dc:language>
</cp:coreProperties>
</file>