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608" windowWidth="15360" windowHeight="8676" activeTab="0"/>
  </bookViews>
  <sheets>
    <sheet name="Preordine" sheetId="1" r:id="rId1"/>
    <sheet name="Ordine" sheetId="2" state="hidden" r:id="rId2"/>
  </sheets>
  <definedNames>
    <definedName name="_xlnm.Print_Area" localSheetId="0">'Preordine'!$A$1:$BL$64</definedName>
  </definedNames>
  <calcPr fullCalcOnLoad="1"/>
</workbook>
</file>

<file path=xl/sharedStrings.xml><?xml version="1.0" encoding="utf-8"?>
<sst xmlns="http://schemas.openxmlformats.org/spreadsheetml/2006/main" count="59" uniqueCount="56">
  <si>
    <t>N° Impegno</t>
  </si>
  <si>
    <t>Ordinante</t>
  </si>
  <si>
    <t>Voce</t>
  </si>
  <si>
    <t>Imponibile</t>
  </si>
  <si>
    <t>IVA</t>
  </si>
  <si>
    <t>Totale ordine</t>
  </si>
  <si>
    <t>Partita I.V.A.  00605880822</t>
  </si>
  <si>
    <t>Cod. fiscale   80023730825</t>
  </si>
  <si>
    <t xml:space="preserve">                  Il Segretario Amministrativo</t>
  </si>
  <si>
    <t>Il Direttore</t>
  </si>
  <si>
    <t>Q.tà</t>
  </si>
  <si>
    <t>Descrizione</t>
  </si>
  <si>
    <t>Prezzo unit.</t>
  </si>
  <si>
    <t>Totale</t>
  </si>
  <si>
    <t>Tot. IVA</t>
  </si>
  <si>
    <t>Università degli Studi di Palermo</t>
  </si>
  <si>
    <t>Totale IVA</t>
  </si>
  <si>
    <t>Viale delle Scienze - Parco d'Orleans II - Pad.17- 90128 Palermo</t>
  </si>
  <si>
    <t>ORDINE N°</t>
  </si>
  <si>
    <t>DEL</t>
  </si>
  <si>
    <t>Spett.le</t>
  </si>
  <si>
    <t>C.A.P.</t>
  </si>
  <si>
    <t>Città:</t>
  </si>
  <si>
    <t>La relativa spesa, per un importo di €</t>
  </si>
  <si>
    <t>DIPARTIMENTO DI CHIMICA FISICA</t>
  </si>
  <si>
    <t>"F. Accascina"</t>
  </si>
  <si>
    <t>Tel. 091/6459811 – Fax 091/590015</t>
  </si>
  <si>
    <t>E-mail: chimfis@unipa.it</t>
  </si>
  <si>
    <t xml:space="preserve">                          Maria  Di Prima</t>
  </si>
  <si>
    <t>Prof.Rosario de Lisi</t>
  </si>
  <si>
    <t>PROPOSTA D'ACQUISTO</t>
  </si>
  <si>
    <t>Palermo,</t>
  </si>
  <si>
    <t>Totale Euro</t>
  </si>
  <si>
    <t xml:space="preserve">Fax: </t>
  </si>
  <si>
    <r>
      <t xml:space="preserve">Prezzo unitario     </t>
    </r>
    <r>
      <rPr>
        <sz val="8"/>
        <rFont val="Arial"/>
        <family val="2"/>
      </rPr>
      <t>(IVA esclusa)</t>
    </r>
  </si>
  <si>
    <r>
      <t xml:space="preserve">Totale             </t>
    </r>
    <r>
      <rPr>
        <sz val="8"/>
        <rFont val="Arial"/>
        <family val="2"/>
      </rPr>
      <t>(IVA esclusa)</t>
    </r>
  </si>
  <si>
    <t>Il/La sottoscritto/a</t>
  </si>
  <si>
    <t>Qualifica:</t>
  </si>
  <si>
    <t xml:space="preserve">  (gg/mm/aaaa)</t>
  </si>
  <si>
    <r>
      <t xml:space="preserve">Descrizione
</t>
    </r>
    <r>
      <rPr>
        <sz val="8"/>
        <rFont val="Arial"/>
        <family val="2"/>
      </rPr>
      <t>(specificare anche il codice e/o l'articolo)</t>
    </r>
  </si>
  <si>
    <t>vista la L. 94/12, dichiara, ai sensi del D.P.R. 445/2000 art. 47, di aver preso visione dei prodotti disponibili presso il Mercato Elettronico (M.E.P.A.) e, pertanto:</t>
  </si>
  <si>
    <t>Indirizzo:</t>
  </si>
  <si>
    <t>IVA inclusa, graverà sul seguente capitolo di</t>
  </si>
  <si>
    <t>spesa:</t>
  </si>
  <si>
    <t>Si dichiara che la stessa è pertinente alla tematica per la quale i fondi sono stati assegnati.</t>
  </si>
  <si>
    <t>Il Responsabile dei Fondi</t>
  </si>
  <si>
    <t>*Si prega di emettere un buono d'ordine a favore della ditta</t>
  </si>
  <si>
    <t>intestato al Prof.</t>
  </si>
  <si>
    <t xml:space="preserve"> - chiede di poter acquistare i sottoelencati beni inseriti nel carrello del M.E.P.A.*</t>
  </si>
  <si>
    <t xml:space="preserve"> - verificata l'assenza e/o l'inadeguatezza dei sottoelencati beni e/o servizi, chiede l'istruttoria al Punto Ordinante</t>
  </si>
  <si>
    <t>Prof. Francesco Di Quarto</t>
  </si>
  <si>
    <t>Al Direttore del Dipartimento DICAM</t>
  </si>
  <si>
    <t>Visto, si autorizza
Il Direttore
Prof. Francesco Di Quarto</t>
  </si>
  <si>
    <t xml:space="preserve">   i suddetti presentano caratteristiche tecniche complesse.</t>
  </si>
  <si>
    <t>(Punto Ordinante MEPA)</t>
  </si>
  <si>
    <t xml:space="preserve">   mediante RDO. A tal fine allega alla presente la dichiarazione contenente la relazione tecnico-scientifica, poiché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</si>
</sst>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0000"/>
    <numFmt numFmtId="174" formatCode="[$-410]dddd\ d\ mmmm\ yyyy"/>
    <numFmt numFmtId="175" formatCode="#,##0.00_ ;\-#,##0.00\ "/>
    <numFmt numFmtId="176" formatCode="_-[$€-2]\ * #,##0.00_-;\-[$€-2]\ * #,##0.00_-;_-[$€-2]\ * &quot;-&quot;??_-"/>
  </numFmts>
  <fonts count="5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28"/>
      <name val="Times New Roman"/>
      <family val="1"/>
    </font>
    <font>
      <sz val="28"/>
      <name val="Times New Roman"/>
      <family val="1"/>
    </font>
    <font>
      <i/>
      <sz val="18"/>
      <name val="ShelleyAllegro BT"/>
      <family val="4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175" fontId="2" fillId="0" borderId="12" xfId="44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3" fontId="2" fillId="0" borderId="1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 vertical="center"/>
      <protection/>
    </xf>
    <xf numFmtId="4" fontId="0" fillId="0" borderId="0" xfId="0" applyNumberForma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14" fontId="2" fillId="0" borderId="18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13" borderId="2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" fontId="0" fillId="0" borderId="12" xfId="0" applyNumberFormat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4" fontId="0" fillId="1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Border="1" applyAlignment="1" applyProtection="1">
      <alignment horizontal="right" vertical="center"/>
      <protection locked="0"/>
    </xf>
    <xf numFmtId="0" fontId="0" fillId="13" borderId="19" xfId="0" applyFont="1" applyFill="1" applyBorder="1" applyAlignment="1" applyProtection="1">
      <alignment horizontal="center" vertical="center" wrapText="1"/>
      <protection/>
    </xf>
    <xf numFmtId="0" fontId="0" fillId="13" borderId="20" xfId="0" applyFont="1" applyFill="1" applyBorder="1" applyAlignment="1" applyProtection="1">
      <alignment horizontal="center" vertical="center" wrapText="1"/>
      <protection/>
    </xf>
    <xf numFmtId="0" fontId="0" fillId="13" borderId="21" xfId="0" applyFont="1" applyFill="1" applyBorder="1" applyAlignment="1" applyProtection="1">
      <alignment horizontal="center" vertical="center" wrapText="1"/>
      <protection/>
    </xf>
    <xf numFmtId="4" fontId="0" fillId="1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49" fontId="0" fillId="0" borderId="21" xfId="0" applyNumberFormat="1" applyFont="1" applyBorder="1" applyAlignment="1" applyProtection="1">
      <alignment horizontal="left" vertical="top" wrapText="1"/>
      <protection locked="0"/>
    </xf>
    <xf numFmtId="49" fontId="13" fillId="0" borderId="12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4" fontId="13" fillId="0" borderId="12" xfId="0" applyNumberFormat="1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73" fontId="2" fillId="0" borderId="0" xfId="0" applyNumberFormat="1" applyFont="1" applyBorder="1" applyAlignment="1" applyProtection="1">
      <alignment horizontal="left"/>
      <protection/>
    </xf>
    <xf numFmtId="173" fontId="0" fillId="0" borderId="0" xfId="0" applyNumberFormat="1" applyAlignment="1" applyProtection="1">
      <alignment horizontal="left"/>
      <protection/>
    </xf>
    <xf numFmtId="173" fontId="0" fillId="0" borderId="26" xfId="0" applyNumberForma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49" fontId="2" fillId="0" borderId="20" xfId="0" applyNumberFormat="1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28575</xdr:colOff>
      <xdr:row>3</xdr:row>
      <xdr:rowOff>409575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19050</xdr:colOff>
      <xdr:row>2</xdr:row>
      <xdr:rowOff>85725</xdr:rowOff>
    </xdr:from>
    <xdr:to>
      <xdr:col>62</xdr:col>
      <xdr:colOff>38100</xdr:colOff>
      <xdr:row>3</xdr:row>
      <xdr:rowOff>123825</xdr:rowOff>
    </xdr:to>
    <xdr:pic>
      <xdr:nvPicPr>
        <xdr:cNvPr id="2" name="Immagine 3" descr="logo XX4 cop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276225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</xdr:colOff>
      <xdr:row>2</xdr:row>
      <xdr:rowOff>66675</xdr:rowOff>
    </xdr:from>
    <xdr:to>
      <xdr:col>43</xdr:col>
      <xdr:colOff>28575</xdr:colOff>
      <xdr:row>3</xdr:row>
      <xdr:rowOff>428625</xdr:rowOff>
    </xdr:to>
    <xdr:sp>
      <xdr:nvSpPr>
        <xdr:cNvPr id="3" name="Text Box 114"/>
        <xdr:cNvSpPr txBox="1">
          <a:spLocks noChangeArrowheads="1"/>
        </xdr:cNvSpPr>
      </xdr:nvSpPr>
      <xdr:spPr>
        <a:xfrm>
          <a:off x="2228850" y="257175"/>
          <a:ext cx="2752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DIPARTIMENTO DI INGEGNERIA CIVILE, 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AMBIENTALE, AEROSPAZIALE, DEI MATERIALI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Direttore: Prof. Ing. Francesco Di Quarto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47625</xdr:rowOff>
    </xdr:from>
    <xdr:to>
      <xdr:col>6</xdr:col>
      <xdr:colOff>790575</xdr:colOff>
      <xdr:row>3</xdr:row>
      <xdr:rowOff>0</xdr:rowOff>
    </xdr:to>
    <xdr:pic>
      <xdr:nvPicPr>
        <xdr:cNvPr id="1" name="Picture 1" descr="Logo università b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762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9"/>
  <sheetViews>
    <sheetView showGridLines="0" tabSelected="1" zoomScalePageLayoutView="0" workbookViewId="0" topLeftCell="A1">
      <selection activeCell="AG29" sqref="AG29:AL29"/>
    </sheetView>
  </sheetViews>
  <sheetFormatPr defaultColWidth="1.7109375" defaultRowHeight="7.5" customHeight="1"/>
  <cols>
    <col min="1" max="19" width="1.7109375" style="2" customWidth="1"/>
    <col min="20" max="20" width="2.00390625" style="2" customWidth="1"/>
    <col min="21" max="21" width="1.57421875" style="2" customWidth="1"/>
    <col min="22" max="22" width="2.140625" style="2" customWidth="1"/>
    <col min="23" max="48" width="1.7109375" style="2" customWidth="1"/>
    <col min="49" max="49" width="1.421875" style="2" customWidth="1"/>
    <col min="50" max="56" width="1.7109375" style="2" customWidth="1"/>
    <col min="57" max="57" width="2.28125" style="2" customWidth="1"/>
    <col min="58" max="16384" width="1.7109375" style="2" customWidth="1"/>
  </cols>
  <sheetData>
    <row r="1" spans="1:62" ht="7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</row>
    <row r="2" spans="1:62" ht="7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</row>
    <row r="3" spans="1:62" ht="3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</row>
    <row r="4" spans="1:62" ht="39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</row>
    <row r="5" spans="1:62" ht="1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</row>
    <row r="6" spans="1:62" ht="7.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</row>
    <row r="7" spans="1:62" s="27" customFormat="1" ht="15" customHeight="1">
      <c r="A7" s="101" t="s">
        <v>31</v>
      </c>
      <c r="B7" s="102"/>
      <c r="C7" s="102"/>
      <c r="D7" s="102"/>
      <c r="E7" s="102"/>
      <c r="F7" s="59"/>
      <c r="G7" s="53"/>
      <c r="H7" s="53"/>
      <c r="I7" s="53"/>
      <c r="J7" s="53"/>
      <c r="K7" s="53"/>
      <c r="L7" s="53"/>
      <c r="M7" s="3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60" t="s">
        <v>51</v>
      </c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1"/>
    </row>
    <row r="8" spans="1:62" ht="15" customHeight="1">
      <c r="A8" s="102"/>
      <c r="B8" s="102"/>
      <c r="C8" s="102"/>
      <c r="D8" s="102"/>
      <c r="E8" s="102"/>
      <c r="F8" s="32" t="s">
        <v>38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60" t="s">
        <v>50</v>
      </c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1"/>
    </row>
    <row r="9" spans="1:62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AO9" s="1"/>
      <c r="AP9" s="1"/>
      <c r="AQ9" s="60" t="s">
        <v>54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1"/>
    </row>
    <row r="10" spans="1:62" ht="7.5" customHeight="1">
      <c r="A10" s="105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</row>
    <row r="11" spans="1:62" ht="7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</row>
    <row r="12" spans="1:62" ht="1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</row>
    <row r="13" spans="1:62" ht="9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</row>
    <row r="14" spans="1:62" ht="7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</row>
    <row r="15" spans="1:62" s="29" customFormat="1" ht="13.5">
      <c r="A15" s="60" t="s">
        <v>36</v>
      </c>
      <c r="B15" s="61"/>
      <c r="C15" s="61"/>
      <c r="D15" s="61"/>
      <c r="E15" s="61"/>
      <c r="F15" s="61"/>
      <c r="G15" s="61"/>
      <c r="H15" s="61"/>
      <c r="I15" s="61"/>
      <c r="J15" s="61"/>
      <c r="K15" s="97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98" t="s">
        <v>37</v>
      </c>
      <c r="AH15" s="99"/>
      <c r="AI15" s="99"/>
      <c r="AJ15" s="99"/>
      <c r="AK15" s="99"/>
      <c r="AL15" s="99"/>
      <c r="AM15" s="52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4"/>
      <c r="BJ15" s="54"/>
    </row>
    <row r="16" spans="1:62" s="29" customFormat="1" ht="13.5">
      <c r="A16" s="65" t="s">
        <v>40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1"/>
      <c r="BJ16" s="61"/>
    </row>
    <row r="17" spans="1:62" s="29" customFormat="1" ht="21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1"/>
      <c r="BJ17" s="61"/>
    </row>
    <row r="18" spans="1:62" s="29" customFormat="1" ht="13.5">
      <c r="A18" s="35"/>
      <c r="B18" s="66" t="s">
        <v>48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2" s="27" customFormat="1" ht="6.75" customHeight="1">
      <c r="A19" s="106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</row>
    <row r="20" spans="1:62" s="29" customFormat="1" ht="13.5">
      <c r="A20" s="35"/>
      <c r="B20" s="68" t="s">
        <v>49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</row>
    <row r="21" spans="1:62" s="29" customFormat="1" ht="13.5">
      <c r="A21" s="40"/>
      <c r="B21" s="60" t="s">
        <v>55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</row>
    <row r="22" spans="1:62" s="29" customFormat="1" ht="13.5">
      <c r="A22" s="40"/>
      <c r="B22" s="60" t="s">
        <v>53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</row>
    <row r="23" spans="1:62" s="27" customFormat="1" ht="6.75" customHeight="1">
      <c r="A23" s="106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</row>
    <row r="24" spans="1:62" s="29" customFormat="1" ht="6.75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</row>
    <row r="25" spans="1:62" s="29" customFormat="1" ht="15" customHeight="1">
      <c r="A25" s="69" t="s">
        <v>46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52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</row>
    <row r="26" spans="1:62" s="29" customFormat="1" ht="6.75" customHeight="1">
      <c r="A26" s="69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</row>
    <row r="27" spans="1:62" s="29" customFormat="1" ht="15" customHeight="1">
      <c r="A27" s="69" t="s">
        <v>41</v>
      </c>
      <c r="B27" s="91"/>
      <c r="C27" s="91"/>
      <c r="D27" s="91"/>
      <c r="E27" s="91"/>
      <c r="F27" s="97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88" t="s">
        <v>21</v>
      </c>
      <c r="AE27" s="46"/>
      <c r="AF27" s="46"/>
      <c r="AG27" s="46"/>
      <c r="AH27" s="52"/>
      <c r="AI27" s="53"/>
      <c r="AJ27" s="53"/>
      <c r="AK27" s="53"/>
      <c r="AL27" s="30" t="s">
        <v>22</v>
      </c>
      <c r="AM27" s="30"/>
      <c r="AN27" s="30"/>
      <c r="AO27" s="52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2" s="29" customFormat="1" ht="6.75" customHeight="1">
      <c r="A28" s="69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2" s="29" customFormat="1" ht="15" customHeight="1">
      <c r="A29" s="60" t="s">
        <v>33</v>
      </c>
      <c r="B29" s="60"/>
      <c r="C29" s="60"/>
      <c r="D29" s="71"/>
      <c r="E29" s="71"/>
      <c r="F29" s="71"/>
      <c r="G29" s="71"/>
      <c r="H29" s="71"/>
      <c r="I29" s="71"/>
      <c r="J29" s="71"/>
      <c r="K29" s="71"/>
      <c r="L29" s="71"/>
      <c r="M29" s="30" t="s">
        <v>23</v>
      </c>
      <c r="AE29" s="31"/>
      <c r="AF29" s="31"/>
      <c r="AG29" s="89">
        <f>IF(A36&lt;&gt;"",BD60,"")</f>
      </c>
      <c r="AH29" s="90"/>
      <c r="AI29" s="90"/>
      <c r="AJ29" s="90"/>
      <c r="AK29" s="90"/>
      <c r="AL29" s="90"/>
      <c r="AM29" s="30" t="s">
        <v>42</v>
      </c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BE29" s="27"/>
      <c r="BF29" s="27"/>
      <c r="BG29" s="27"/>
      <c r="BH29" s="27"/>
      <c r="BI29" s="27"/>
      <c r="BJ29" s="27"/>
    </row>
    <row r="30" spans="1:62" s="29" customFormat="1" ht="6.7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</row>
    <row r="31" spans="1:62" s="29" customFormat="1" ht="15" customHeight="1">
      <c r="A31" s="69" t="s">
        <v>43</v>
      </c>
      <c r="B31" s="91"/>
      <c r="C31" s="91"/>
      <c r="D31" s="9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69" t="s">
        <v>47</v>
      </c>
      <c r="Q31" s="61"/>
      <c r="R31" s="61"/>
      <c r="S31" s="61"/>
      <c r="T31" s="61"/>
      <c r="U31" s="61"/>
      <c r="V31" s="61"/>
      <c r="W31" s="61"/>
      <c r="X31" s="61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</row>
    <row r="32" spans="1:62" s="29" customFormat="1" ht="6.75" customHeight="1">
      <c r="A32" s="69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</row>
    <row r="33" spans="1:62" s="29" customFormat="1" ht="15" customHeight="1">
      <c r="A33" s="69" t="s">
        <v>44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</row>
    <row r="34" spans="1:62" s="29" customFormat="1" ht="6.75" customHeigh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</row>
    <row r="35" spans="1:62" s="28" customFormat="1" ht="51" customHeight="1">
      <c r="A35" s="78" t="s">
        <v>10</v>
      </c>
      <c r="B35" s="79"/>
      <c r="C35" s="80"/>
      <c r="D35" s="62" t="s">
        <v>39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4"/>
      <c r="AW35" s="76" t="s">
        <v>34</v>
      </c>
      <c r="AX35" s="76"/>
      <c r="AY35" s="76"/>
      <c r="AZ35" s="76"/>
      <c r="BA35" s="76"/>
      <c r="BB35" s="76"/>
      <c r="BC35" s="76"/>
      <c r="BD35" s="76" t="s">
        <v>35</v>
      </c>
      <c r="BE35" s="81"/>
      <c r="BF35" s="81"/>
      <c r="BG35" s="81"/>
      <c r="BH35" s="81"/>
      <c r="BI35" s="81"/>
      <c r="BJ35" s="81"/>
    </row>
    <row r="36" spans="1:62" ht="15" customHeight="1">
      <c r="A36" s="77"/>
      <c r="B36" s="70"/>
      <c r="C36" s="70"/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7"/>
      <c r="AV36" s="58"/>
      <c r="AW36" s="50"/>
      <c r="AX36" s="50"/>
      <c r="AY36" s="50"/>
      <c r="AZ36" s="50"/>
      <c r="BA36" s="50"/>
      <c r="BB36" s="50"/>
      <c r="BC36" s="50"/>
      <c r="BD36" s="51">
        <f>IF(A36&lt;&gt;"",A36*AW36,"")</f>
      </c>
      <c r="BE36" s="51"/>
      <c r="BF36" s="51"/>
      <c r="BG36" s="51"/>
      <c r="BH36" s="51"/>
      <c r="BI36" s="51"/>
      <c r="BJ36" s="51"/>
    </row>
    <row r="37" spans="1:62" ht="15" customHeight="1">
      <c r="A37" s="70"/>
      <c r="B37" s="70"/>
      <c r="C37" s="70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7"/>
      <c r="AV37" s="58"/>
      <c r="AW37" s="50"/>
      <c r="AX37" s="50"/>
      <c r="AY37" s="50"/>
      <c r="AZ37" s="50"/>
      <c r="BA37" s="50"/>
      <c r="BB37" s="50"/>
      <c r="BC37" s="50"/>
      <c r="BD37" s="51">
        <f aca="true" t="shared" si="0" ref="BD37:BD57">IF(A37&lt;&gt;"",A37*AW37,"")</f>
      </c>
      <c r="BE37" s="51"/>
      <c r="BF37" s="51"/>
      <c r="BG37" s="51"/>
      <c r="BH37" s="51"/>
      <c r="BI37" s="51"/>
      <c r="BJ37" s="51"/>
    </row>
    <row r="38" spans="1:62" ht="15" customHeight="1">
      <c r="A38" s="70"/>
      <c r="B38" s="70"/>
      <c r="C38" s="70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7"/>
      <c r="AV38" s="58"/>
      <c r="AW38" s="50"/>
      <c r="AX38" s="50"/>
      <c r="AY38" s="50"/>
      <c r="AZ38" s="50"/>
      <c r="BA38" s="50"/>
      <c r="BB38" s="50"/>
      <c r="BC38" s="50"/>
      <c r="BD38" s="51">
        <f t="shared" si="0"/>
      </c>
      <c r="BE38" s="51"/>
      <c r="BF38" s="51"/>
      <c r="BG38" s="51"/>
      <c r="BH38" s="51"/>
      <c r="BI38" s="51"/>
      <c r="BJ38" s="51"/>
    </row>
    <row r="39" spans="1:62" ht="15" customHeight="1">
      <c r="A39" s="70"/>
      <c r="B39" s="70"/>
      <c r="C39" s="70"/>
      <c r="D39" s="5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7"/>
      <c r="AV39" s="58"/>
      <c r="AW39" s="50"/>
      <c r="AX39" s="50"/>
      <c r="AY39" s="50"/>
      <c r="AZ39" s="50"/>
      <c r="BA39" s="50"/>
      <c r="BB39" s="50"/>
      <c r="BC39" s="50"/>
      <c r="BD39" s="51">
        <f t="shared" si="0"/>
      </c>
      <c r="BE39" s="51"/>
      <c r="BF39" s="51"/>
      <c r="BG39" s="51"/>
      <c r="BH39" s="51"/>
      <c r="BI39" s="51"/>
      <c r="BJ39" s="51"/>
    </row>
    <row r="40" spans="1:62" ht="15" customHeight="1">
      <c r="A40" s="70"/>
      <c r="B40" s="70"/>
      <c r="C40" s="70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7"/>
      <c r="AV40" s="58"/>
      <c r="AW40" s="50"/>
      <c r="AX40" s="50"/>
      <c r="AY40" s="50"/>
      <c r="AZ40" s="50"/>
      <c r="BA40" s="50"/>
      <c r="BB40" s="50"/>
      <c r="BC40" s="50"/>
      <c r="BD40" s="51">
        <f t="shared" si="0"/>
      </c>
      <c r="BE40" s="51"/>
      <c r="BF40" s="51"/>
      <c r="BG40" s="51"/>
      <c r="BH40" s="51"/>
      <c r="BI40" s="51"/>
      <c r="BJ40" s="51"/>
    </row>
    <row r="41" spans="1:62" ht="15" customHeight="1">
      <c r="A41" s="70"/>
      <c r="B41" s="70"/>
      <c r="C41" s="70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7"/>
      <c r="AV41" s="58"/>
      <c r="AW41" s="50"/>
      <c r="AX41" s="50"/>
      <c r="AY41" s="50"/>
      <c r="AZ41" s="50"/>
      <c r="BA41" s="50"/>
      <c r="BB41" s="50"/>
      <c r="BC41" s="50"/>
      <c r="BD41" s="51">
        <f t="shared" si="0"/>
      </c>
      <c r="BE41" s="51"/>
      <c r="BF41" s="51"/>
      <c r="BG41" s="51"/>
      <c r="BH41" s="51"/>
      <c r="BI41" s="51"/>
      <c r="BJ41" s="51"/>
    </row>
    <row r="42" spans="1:62" ht="15" customHeight="1">
      <c r="A42" s="70"/>
      <c r="B42" s="70"/>
      <c r="C42" s="70"/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7"/>
      <c r="AV42" s="58"/>
      <c r="AW42" s="50"/>
      <c r="AX42" s="50"/>
      <c r="AY42" s="50"/>
      <c r="AZ42" s="50"/>
      <c r="BA42" s="50"/>
      <c r="BB42" s="50"/>
      <c r="BC42" s="50"/>
      <c r="BD42" s="51">
        <f t="shared" si="0"/>
      </c>
      <c r="BE42" s="51"/>
      <c r="BF42" s="51"/>
      <c r="BG42" s="51"/>
      <c r="BH42" s="51"/>
      <c r="BI42" s="51"/>
      <c r="BJ42" s="51"/>
    </row>
    <row r="43" spans="1:62" ht="15" customHeight="1">
      <c r="A43" s="70"/>
      <c r="B43" s="70"/>
      <c r="C43" s="70"/>
      <c r="D43" s="55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7"/>
      <c r="AV43" s="58"/>
      <c r="AW43" s="50"/>
      <c r="AX43" s="50"/>
      <c r="AY43" s="50"/>
      <c r="AZ43" s="50"/>
      <c r="BA43" s="50"/>
      <c r="BB43" s="50"/>
      <c r="BC43" s="50"/>
      <c r="BD43" s="51">
        <f t="shared" si="0"/>
      </c>
      <c r="BE43" s="51"/>
      <c r="BF43" s="51"/>
      <c r="BG43" s="51"/>
      <c r="BH43" s="51"/>
      <c r="BI43" s="51"/>
      <c r="BJ43" s="51"/>
    </row>
    <row r="44" spans="1:62" ht="15" customHeight="1">
      <c r="A44" s="70"/>
      <c r="B44" s="70"/>
      <c r="C44" s="70"/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7"/>
      <c r="AV44" s="58"/>
      <c r="AW44" s="50"/>
      <c r="AX44" s="50"/>
      <c r="AY44" s="50"/>
      <c r="AZ44" s="50"/>
      <c r="BA44" s="50"/>
      <c r="BB44" s="50"/>
      <c r="BC44" s="50"/>
      <c r="BD44" s="51">
        <f t="shared" si="0"/>
      </c>
      <c r="BE44" s="51"/>
      <c r="BF44" s="51"/>
      <c r="BG44" s="51"/>
      <c r="BH44" s="51"/>
      <c r="BI44" s="51"/>
      <c r="BJ44" s="51"/>
    </row>
    <row r="45" spans="1:62" ht="15" customHeight="1">
      <c r="A45" s="70"/>
      <c r="B45" s="70"/>
      <c r="C45" s="70"/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7"/>
      <c r="AV45" s="58"/>
      <c r="AW45" s="50"/>
      <c r="AX45" s="50"/>
      <c r="AY45" s="50"/>
      <c r="AZ45" s="50"/>
      <c r="BA45" s="50"/>
      <c r="BB45" s="50"/>
      <c r="BC45" s="50"/>
      <c r="BD45" s="51">
        <f t="shared" si="0"/>
      </c>
      <c r="BE45" s="51"/>
      <c r="BF45" s="51"/>
      <c r="BG45" s="51"/>
      <c r="BH45" s="51"/>
      <c r="BI45" s="51"/>
      <c r="BJ45" s="51"/>
    </row>
    <row r="46" spans="1:62" ht="15" customHeight="1">
      <c r="A46" s="70"/>
      <c r="B46" s="70"/>
      <c r="C46" s="70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7"/>
      <c r="AV46" s="58"/>
      <c r="AW46" s="50"/>
      <c r="AX46" s="50"/>
      <c r="AY46" s="50"/>
      <c r="AZ46" s="50"/>
      <c r="BA46" s="50"/>
      <c r="BB46" s="50"/>
      <c r="BC46" s="50"/>
      <c r="BD46" s="51">
        <f t="shared" si="0"/>
      </c>
      <c r="BE46" s="51"/>
      <c r="BF46" s="51"/>
      <c r="BG46" s="51"/>
      <c r="BH46" s="51"/>
      <c r="BI46" s="51"/>
      <c r="BJ46" s="51"/>
    </row>
    <row r="47" spans="1:62" ht="15" customHeight="1">
      <c r="A47" s="70"/>
      <c r="B47" s="70"/>
      <c r="C47" s="70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7"/>
      <c r="AV47" s="58"/>
      <c r="AW47" s="50"/>
      <c r="AX47" s="50"/>
      <c r="AY47" s="50"/>
      <c r="AZ47" s="50"/>
      <c r="BA47" s="50"/>
      <c r="BB47" s="50"/>
      <c r="BC47" s="50"/>
      <c r="BD47" s="51">
        <f t="shared" si="0"/>
      </c>
      <c r="BE47" s="51"/>
      <c r="BF47" s="51"/>
      <c r="BG47" s="51"/>
      <c r="BH47" s="51"/>
      <c r="BI47" s="51"/>
      <c r="BJ47" s="51"/>
    </row>
    <row r="48" spans="1:62" ht="15" customHeight="1">
      <c r="A48" s="70"/>
      <c r="B48" s="70"/>
      <c r="C48" s="70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7"/>
      <c r="AV48" s="58"/>
      <c r="AW48" s="50"/>
      <c r="AX48" s="50"/>
      <c r="AY48" s="50"/>
      <c r="AZ48" s="50"/>
      <c r="BA48" s="50"/>
      <c r="BB48" s="50"/>
      <c r="BC48" s="50"/>
      <c r="BD48" s="51">
        <f t="shared" si="0"/>
      </c>
      <c r="BE48" s="51"/>
      <c r="BF48" s="51"/>
      <c r="BG48" s="51"/>
      <c r="BH48" s="51"/>
      <c r="BI48" s="51"/>
      <c r="BJ48" s="51"/>
    </row>
    <row r="49" spans="1:62" ht="15" customHeight="1">
      <c r="A49" s="70"/>
      <c r="B49" s="70"/>
      <c r="C49" s="70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7"/>
      <c r="AV49" s="58"/>
      <c r="AW49" s="50"/>
      <c r="AX49" s="50"/>
      <c r="AY49" s="50"/>
      <c r="AZ49" s="50"/>
      <c r="BA49" s="50"/>
      <c r="BB49" s="50"/>
      <c r="BC49" s="50"/>
      <c r="BD49" s="51">
        <f t="shared" si="0"/>
      </c>
      <c r="BE49" s="51"/>
      <c r="BF49" s="51"/>
      <c r="BG49" s="51"/>
      <c r="BH49" s="51"/>
      <c r="BI49" s="51"/>
      <c r="BJ49" s="51"/>
    </row>
    <row r="50" spans="1:62" ht="15" customHeight="1">
      <c r="A50" s="70"/>
      <c r="B50" s="70"/>
      <c r="C50" s="70"/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7"/>
      <c r="AV50" s="58"/>
      <c r="AW50" s="50"/>
      <c r="AX50" s="50"/>
      <c r="AY50" s="50"/>
      <c r="AZ50" s="50"/>
      <c r="BA50" s="50"/>
      <c r="BB50" s="50"/>
      <c r="BC50" s="50"/>
      <c r="BD50" s="51">
        <f t="shared" si="0"/>
      </c>
      <c r="BE50" s="51"/>
      <c r="BF50" s="51"/>
      <c r="BG50" s="51"/>
      <c r="BH50" s="51"/>
      <c r="BI50" s="51"/>
      <c r="BJ50" s="51"/>
    </row>
    <row r="51" spans="1:62" ht="15" customHeight="1">
      <c r="A51" s="70"/>
      <c r="B51" s="70"/>
      <c r="C51" s="70"/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7"/>
      <c r="AV51" s="58"/>
      <c r="AW51" s="50"/>
      <c r="AX51" s="50"/>
      <c r="AY51" s="50"/>
      <c r="AZ51" s="50"/>
      <c r="BA51" s="50"/>
      <c r="BB51" s="50"/>
      <c r="BC51" s="50"/>
      <c r="BD51" s="51">
        <f t="shared" si="0"/>
      </c>
      <c r="BE51" s="51"/>
      <c r="BF51" s="51"/>
      <c r="BG51" s="51"/>
      <c r="BH51" s="51"/>
      <c r="BI51" s="51"/>
      <c r="BJ51" s="51"/>
    </row>
    <row r="52" spans="1:62" ht="15" customHeight="1">
      <c r="A52" s="70"/>
      <c r="B52" s="70"/>
      <c r="C52" s="70"/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7"/>
      <c r="AV52" s="58"/>
      <c r="AW52" s="50"/>
      <c r="AX52" s="50"/>
      <c r="AY52" s="50"/>
      <c r="AZ52" s="50"/>
      <c r="BA52" s="50"/>
      <c r="BB52" s="50"/>
      <c r="BC52" s="50"/>
      <c r="BD52" s="51">
        <f t="shared" si="0"/>
      </c>
      <c r="BE52" s="51"/>
      <c r="BF52" s="51"/>
      <c r="BG52" s="51"/>
      <c r="BH52" s="51"/>
      <c r="BI52" s="51"/>
      <c r="BJ52" s="51"/>
    </row>
    <row r="53" spans="1:62" ht="15" customHeight="1">
      <c r="A53" s="70"/>
      <c r="B53" s="70"/>
      <c r="C53" s="70"/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7"/>
      <c r="AV53" s="58"/>
      <c r="AW53" s="50"/>
      <c r="AX53" s="50"/>
      <c r="AY53" s="50"/>
      <c r="AZ53" s="50"/>
      <c r="BA53" s="50"/>
      <c r="BB53" s="50"/>
      <c r="BC53" s="50"/>
      <c r="BD53" s="51">
        <f t="shared" si="0"/>
      </c>
      <c r="BE53" s="51"/>
      <c r="BF53" s="51"/>
      <c r="BG53" s="51"/>
      <c r="BH53" s="51"/>
      <c r="BI53" s="51"/>
      <c r="BJ53" s="51"/>
    </row>
    <row r="54" spans="1:62" ht="15" customHeight="1">
      <c r="A54" s="70"/>
      <c r="B54" s="70"/>
      <c r="C54" s="70"/>
      <c r="D54" s="55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7"/>
      <c r="AV54" s="58"/>
      <c r="AW54" s="50"/>
      <c r="AX54" s="50"/>
      <c r="AY54" s="50"/>
      <c r="AZ54" s="50"/>
      <c r="BA54" s="50"/>
      <c r="BB54" s="50"/>
      <c r="BC54" s="50"/>
      <c r="BD54" s="51">
        <f t="shared" si="0"/>
      </c>
      <c r="BE54" s="51"/>
      <c r="BF54" s="51"/>
      <c r="BG54" s="51"/>
      <c r="BH54" s="51"/>
      <c r="BI54" s="51"/>
      <c r="BJ54" s="51"/>
    </row>
    <row r="55" spans="1:62" ht="15" customHeight="1">
      <c r="A55" s="82"/>
      <c r="B55" s="83"/>
      <c r="C55" s="84"/>
      <c r="D55" s="55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3"/>
      <c r="AW55" s="85"/>
      <c r="AX55" s="86"/>
      <c r="AY55" s="86"/>
      <c r="AZ55" s="86"/>
      <c r="BA55" s="86"/>
      <c r="BB55" s="86"/>
      <c r="BC55" s="87"/>
      <c r="BD55" s="51">
        <f t="shared" si="0"/>
      </c>
      <c r="BE55" s="51"/>
      <c r="BF55" s="51"/>
      <c r="BG55" s="51"/>
      <c r="BH55" s="51"/>
      <c r="BI55" s="51"/>
      <c r="BJ55" s="51"/>
    </row>
    <row r="56" spans="1:62" ht="15" customHeight="1">
      <c r="A56" s="82"/>
      <c r="B56" s="83"/>
      <c r="C56" s="84"/>
      <c r="D56" s="55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3"/>
      <c r="AW56" s="85"/>
      <c r="AX56" s="86"/>
      <c r="AY56" s="86"/>
      <c r="AZ56" s="86"/>
      <c r="BA56" s="86"/>
      <c r="BB56" s="86"/>
      <c r="BC56" s="87"/>
      <c r="BD56" s="51">
        <f t="shared" si="0"/>
      </c>
      <c r="BE56" s="51"/>
      <c r="BF56" s="51"/>
      <c r="BG56" s="51"/>
      <c r="BH56" s="51"/>
      <c r="BI56" s="51"/>
      <c r="BJ56" s="51"/>
    </row>
    <row r="57" spans="1:62" ht="15" customHeight="1">
      <c r="A57" s="82"/>
      <c r="B57" s="83"/>
      <c r="C57" s="84"/>
      <c r="D57" s="55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3"/>
      <c r="AW57" s="85"/>
      <c r="AX57" s="86"/>
      <c r="AY57" s="86"/>
      <c r="AZ57" s="86"/>
      <c r="BA57" s="86"/>
      <c r="BB57" s="86"/>
      <c r="BC57" s="87"/>
      <c r="BD57" s="51">
        <f t="shared" si="0"/>
      </c>
      <c r="BE57" s="51"/>
      <c r="BF57" s="51"/>
      <c r="BG57" s="51"/>
      <c r="BH57" s="51"/>
      <c r="BI57" s="51"/>
      <c r="BJ57" s="51"/>
    </row>
    <row r="58" spans="1:69" ht="15" customHeight="1">
      <c r="A58" s="36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38"/>
      <c r="R58" s="38"/>
      <c r="S58" s="38"/>
      <c r="T58" s="38"/>
      <c r="U58" s="38"/>
      <c r="V58" s="38"/>
      <c r="W58" s="38"/>
      <c r="X58" s="38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W58" s="72" t="s">
        <v>3</v>
      </c>
      <c r="AX58" s="73"/>
      <c r="AY58" s="73"/>
      <c r="AZ58" s="73"/>
      <c r="BA58" s="73"/>
      <c r="BB58" s="73"/>
      <c r="BC58" s="73"/>
      <c r="BD58" s="51">
        <f>IF(A36&lt;&gt;"",SUM(BD36:BJ57),"")</f>
      </c>
      <c r="BE58" s="51"/>
      <c r="BF58" s="51"/>
      <c r="BG58" s="51"/>
      <c r="BH58" s="51"/>
      <c r="BI58" s="51"/>
      <c r="BJ58" s="51"/>
      <c r="BQ58" s="34"/>
    </row>
    <row r="59" spans="2:62" ht="15" customHeight="1">
      <c r="B59" s="43"/>
      <c r="C59" s="43"/>
      <c r="D59" s="43"/>
      <c r="E59" s="45" t="s">
        <v>45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3"/>
      <c r="V59" s="39"/>
      <c r="W59" s="39"/>
      <c r="X59" s="39"/>
      <c r="AB59" s="48" t="s">
        <v>52</v>
      </c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W59" s="72" t="s">
        <v>16</v>
      </c>
      <c r="AX59" s="73"/>
      <c r="AY59" s="73"/>
      <c r="AZ59" s="73"/>
      <c r="BA59" s="73"/>
      <c r="BB59" s="73"/>
      <c r="BC59" s="73"/>
      <c r="BD59" s="51">
        <f>IF(A36&lt;&gt;"",BD58*21/100,"")</f>
      </c>
      <c r="BE59" s="51"/>
      <c r="BF59" s="51"/>
      <c r="BG59" s="51"/>
      <c r="BH59" s="51"/>
      <c r="BI59" s="51"/>
      <c r="BJ59" s="51"/>
    </row>
    <row r="60" spans="1:62" ht="14.25" customHeight="1">
      <c r="A60" s="37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W60" s="94" t="s">
        <v>32</v>
      </c>
      <c r="AX60" s="95"/>
      <c r="AY60" s="95"/>
      <c r="AZ60" s="95"/>
      <c r="BA60" s="95"/>
      <c r="BB60" s="95"/>
      <c r="BC60" s="95"/>
      <c r="BD60" s="96">
        <f>IF(A36&lt;&gt;"",BD58+BD59,"")</f>
      </c>
      <c r="BE60" s="96"/>
      <c r="BF60" s="96"/>
      <c r="BG60" s="96"/>
      <c r="BH60" s="96"/>
      <c r="BI60" s="96"/>
      <c r="BJ60" s="96"/>
    </row>
    <row r="61" spans="1:62" ht="15" customHeight="1">
      <c r="A61" s="44"/>
      <c r="B61" s="44"/>
      <c r="C61" s="44"/>
      <c r="D61" s="44"/>
      <c r="E61" s="103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44"/>
      <c r="V61" s="44"/>
      <c r="W61" s="44"/>
      <c r="X61" s="44"/>
      <c r="Y61" s="44"/>
      <c r="Z61" s="44"/>
      <c r="AA61" s="44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4"/>
      <c r="AS61" s="44"/>
      <c r="AT61" s="44"/>
      <c r="AU61" s="44"/>
      <c r="AV61" s="44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ht="15" customHeight="1"/>
    <row r="63" ht="15" customHeight="1"/>
    <row r="64" ht="15" customHeight="1"/>
    <row r="65" ht="15" customHeight="1"/>
    <row r="66" ht="15" customHeight="1"/>
    <row r="69" spans="4:19" ht="7.5" customHeight="1"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</sheetData>
  <sheetProtection password="E2BD" sheet="1" selectLockedCells="1"/>
  <mergeCells count="142">
    <mergeCell ref="BD58:BJ58"/>
    <mergeCell ref="D54:AV54"/>
    <mergeCell ref="D55:AV55"/>
    <mergeCell ref="E61:T61"/>
    <mergeCell ref="A10:BJ14"/>
    <mergeCell ref="E31:O31"/>
    <mergeCell ref="B21:BJ21"/>
    <mergeCell ref="A23:BJ23"/>
    <mergeCell ref="A19:BJ19"/>
    <mergeCell ref="A26:BJ26"/>
    <mergeCell ref="A30:BJ30"/>
    <mergeCell ref="AO27:BJ27"/>
    <mergeCell ref="AH27:AK27"/>
    <mergeCell ref="A28:BJ28"/>
    <mergeCell ref="A1:BJ6"/>
    <mergeCell ref="A25:AF25"/>
    <mergeCell ref="AG25:BJ25"/>
    <mergeCell ref="A7:E8"/>
    <mergeCell ref="A27:E27"/>
    <mergeCell ref="F27:AC27"/>
    <mergeCell ref="AW60:BC60"/>
    <mergeCell ref="BD60:BJ60"/>
    <mergeCell ref="A32:BJ32"/>
    <mergeCell ref="A56:C56"/>
    <mergeCell ref="D56:AV56"/>
    <mergeCell ref="K15:AF15"/>
    <mergeCell ref="BD56:BJ56"/>
    <mergeCell ref="A29:C29"/>
    <mergeCell ref="A15:J15"/>
    <mergeCell ref="AG15:AL15"/>
    <mergeCell ref="AD27:AG27"/>
    <mergeCell ref="AG29:AL29"/>
    <mergeCell ref="A31:D31"/>
    <mergeCell ref="AW55:BC55"/>
    <mergeCell ref="D57:AV57"/>
    <mergeCell ref="D45:AV45"/>
    <mergeCell ref="D46:AV46"/>
    <mergeCell ref="D47:AV47"/>
    <mergeCell ref="A57:C57"/>
    <mergeCell ref="D50:AV50"/>
    <mergeCell ref="A55:C55"/>
    <mergeCell ref="AW57:BC57"/>
    <mergeCell ref="BD57:BJ57"/>
    <mergeCell ref="AW38:BC38"/>
    <mergeCell ref="BD43:BJ43"/>
    <mergeCell ref="BD47:BJ47"/>
    <mergeCell ref="AW44:BC44"/>
    <mergeCell ref="AW54:BC54"/>
    <mergeCell ref="AW56:BC56"/>
    <mergeCell ref="A53:C53"/>
    <mergeCell ref="A35:C35"/>
    <mergeCell ref="BD35:BJ35"/>
    <mergeCell ref="BD44:BJ44"/>
    <mergeCell ref="D42:AV42"/>
    <mergeCell ref="D43:AV43"/>
    <mergeCell ref="D44:AV44"/>
    <mergeCell ref="D38:AV38"/>
    <mergeCell ref="D53:AV53"/>
    <mergeCell ref="AW35:BC35"/>
    <mergeCell ref="A36:C36"/>
    <mergeCell ref="A38:C38"/>
    <mergeCell ref="A54:C54"/>
    <mergeCell ref="AW40:BC40"/>
    <mergeCell ref="A42:C42"/>
    <mergeCell ref="A43:C43"/>
    <mergeCell ref="AW43:BC43"/>
    <mergeCell ref="AW49:BC49"/>
    <mergeCell ref="A47:C47"/>
    <mergeCell ref="AW37:BC37"/>
    <mergeCell ref="BD36:BJ36"/>
    <mergeCell ref="A44:C44"/>
    <mergeCell ref="BD41:BJ41"/>
    <mergeCell ref="A40:C40"/>
    <mergeCell ref="A39:C39"/>
    <mergeCell ref="D36:AV36"/>
    <mergeCell ref="D37:AV37"/>
    <mergeCell ref="A37:C37"/>
    <mergeCell ref="A41:C41"/>
    <mergeCell ref="AW59:BC59"/>
    <mergeCell ref="BD59:BJ59"/>
    <mergeCell ref="BD37:BJ37"/>
    <mergeCell ref="BD38:BJ38"/>
    <mergeCell ref="BD39:BJ39"/>
    <mergeCell ref="BD40:BJ40"/>
    <mergeCell ref="AW39:BC39"/>
    <mergeCell ref="AW42:BC42"/>
    <mergeCell ref="A46:C46"/>
    <mergeCell ref="AW41:BC41"/>
    <mergeCell ref="D29:L29"/>
    <mergeCell ref="A33:BJ33"/>
    <mergeCell ref="AW58:BC58"/>
    <mergeCell ref="BD54:BJ54"/>
    <mergeCell ref="BD55:BJ55"/>
    <mergeCell ref="A34:BJ34"/>
    <mergeCell ref="A45:C45"/>
    <mergeCell ref="AW45:BC45"/>
    <mergeCell ref="BD46:BJ46"/>
    <mergeCell ref="A50:C50"/>
    <mergeCell ref="AW50:BC50"/>
    <mergeCell ref="BD50:BJ50"/>
    <mergeCell ref="A48:C48"/>
    <mergeCell ref="AW48:BC48"/>
    <mergeCell ref="BD48:BJ48"/>
    <mergeCell ref="A49:C49"/>
    <mergeCell ref="BD49:BJ49"/>
    <mergeCell ref="A52:C52"/>
    <mergeCell ref="D52:AV52"/>
    <mergeCell ref="AW52:BC52"/>
    <mergeCell ref="BD52:BJ52"/>
    <mergeCell ref="A51:C51"/>
    <mergeCell ref="D51:AV51"/>
    <mergeCell ref="BD51:BJ51"/>
    <mergeCell ref="P31:X31"/>
    <mergeCell ref="Y31:AL31"/>
    <mergeCell ref="AM31:BJ31"/>
    <mergeCell ref="D48:AV48"/>
    <mergeCell ref="D49:AV49"/>
    <mergeCell ref="BD45:BJ45"/>
    <mergeCell ref="AW36:BC36"/>
    <mergeCell ref="AW47:BC47"/>
    <mergeCell ref="BD42:BJ42"/>
    <mergeCell ref="AW46:BC46"/>
    <mergeCell ref="F7:L7"/>
    <mergeCell ref="AQ7:BJ7"/>
    <mergeCell ref="AQ9:BJ9"/>
    <mergeCell ref="AQ8:BJ8"/>
    <mergeCell ref="D35:AV35"/>
    <mergeCell ref="A16:BJ17"/>
    <mergeCell ref="B18:BJ18"/>
    <mergeCell ref="B20:BJ20"/>
    <mergeCell ref="B22:BJ22"/>
    <mergeCell ref="A24:BJ24"/>
    <mergeCell ref="E59:T59"/>
    <mergeCell ref="D69:S69"/>
    <mergeCell ref="AB59:AQ61"/>
    <mergeCell ref="AW53:BC53"/>
    <mergeCell ref="BD53:BJ53"/>
    <mergeCell ref="AM15:BJ15"/>
    <mergeCell ref="D39:AV39"/>
    <mergeCell ref="D40:AV40"/>
    <mergeCell ref="D41:AV41"/>
    <mergeCell ref="AW51:BC51"/>
  </mergeCells>
  <printOptions/>
  <pageMargins left="0.3937007874015748" right="0.3937007874015748" top="0.15748031496062992" bottom="0" header="0.2362204724409449" footer="0.15748031496062992"/>
  <pageSetup horizontalDpi="300" verticalDpi="300" orientation="portrait" paperSize="9" scale="90" r:id="rId2"/>
  <headerFooter alignWithMargins="0">
    <oddFooter>&amp;C&amp;6Modulo realizzato dall'Amministrazione del  Dipartimento di Ingegneria Civile, Ambientale, Aerospaziale, dei Materiali (DICAM)</oddFooter>
  </headerFooter>
  <colBreaks count="1" manualBreakCount="1">
    <brk id="64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9"/>
  <sheetViews>
    <sheetView showGridLines="0"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5.7109375" style="2" customWidth="1"/>
    <col min="2" max="2" width="6.8515625" style="2" customWidth="1"/>
    <col min="3" max="3" width="10.421875" style="2" customWidth="1"/>
    <col min="4" max="4" width="10.140625" style="2" customWidth="1"/>
    <col min="5" max="5" width="14.421875" style="2" customWidth="1"/>
    <col min="6" max="6" width="9.140625" style="2" customWidth="1"/>
    <col min="7" max="7" width="24.7109375" style="2" customWidth="1"/>
    <col min="8" max="8" width="12.00390625" style="2" customWidth="1"/>
    <col min="9" max="9" width="11.7109375" style="2" customWidth="1"/>
    <col min="10" max="10" width="12.421875" style="2" customWidth="1"/>
    <col min="11" max="11" width="13.7109375" style="2" customWidth="1"/>
    <col min="12" max="16384" width="9.140625" style="2" customWidth="1"/>
  </cols>
  <sheetData>
    <row r="4" spans="1:11" ht="35.25">
      <c r="A4" s="127" t="s">
        <v>15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7.25">
      <c r="A5" s="129" t="s">
        <v>24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21.75" customHeight="1">
      <c r="A6" s="130" t="s">
        <v>25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12.75">
      <c r="A7" s="132" t="s">
        <v>17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ht="12.75">
      <c r="A8" s="132" t="s">
        <v>26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8" ht="12.75">
      <c r="A9" s="4" t="s">
        <v>6</v>
      </c>
      <c r="B9" s="4"/>
      <c r="C9" s="4"/>
      <c r="E9" s="132" t="s">
        <v>27</v>
      </c>
      <c r="F9" s="132"/>
      <c r="G9" s="132"/>
      <c r="H9" s="132"/>
    </row>
    <row r="10" spans="1:8" ht="12.75">
      <c r="A10" s="138" t="s">
        <v>7</v>
      </c>
      <c r="B10" s="100"/>
      <c r="C10" s="100"/>
      <c r="D10" s="100"/>
      <c r="E10" s="132"/>
      <c r="F10" s="132"/>
      <c r="G10" s="132"/>
      <c r="H10" s="132"/>
    </row>
    <row r="11" spans="1:8" ht="12.75">
      <c r="A11" s="5"/>
      <c r="B11" s="1"/>
      <c r="C11" s="1"/>
      <c r="D11" s="1"/>
      <c r="E11" s="3"/>
      <c r="F11" s="3"/>
      <c r="G11" s="3"/>
      <c r="H11" s="3"/>
    </row>
    <row r="12" spans="1:5" s="6" customFormat="1" ht="14.25" thickBot="1">
      <c r="A12" s="6" t="s">
        <v>18</v>
      </c>
      <c r="C12" s="26"/>
      <c r="D12" s="8" t="s">
        <v>19</v>
      </c>
      <c r="E12" s="22" t="e">
        <f>#REF!</f>
        <v>#REF!</v>
      </c>
    </row>
    <row r="13" spans="1:11" s="6" customFormat="1" ht="13.5">
      <c r="A13" s="9" t="s">
        <v>0</v>
      </c>
      <c r="B13" s="10"/>
      <c r="C13" s="133"/>
      <c r="D13" s="133"/>
      <c r="E13" s="134"/>
      <c r="H13" s="11" t="s">
        <v>20</v>
      </c>
      <c r="I13" s="135"/>
      <c r="J13" s="136"/>
      <c r="K13" s="137"/>
    </row>
    <row r="14" spans="1:11" s="6" customFormat="1" ht="13.5">
      <c r="A14" s="23" t="s">
        <v>2</v>
      </c>
      <c r="B14" s="21"/>
      <c r="C14" s="107" t="e">
        <f>#REF!</f>
        <v>#REF!</v>
      </c>
      <c r="D14" s="108"/>
      <c r="E14" s="109"/>
      <c r="H14" s="110" t="e">
        <f>#REF!</f>
        <v>#REF!</v>
      </c>
      <c r="I14" s="111"/>
      <c r="J14" s="111"/>
      <c r="K14" s="112"/>
    </row>
    <row r="15" spans="1:11" ht="13.5">
      <c r="A15" s="110" t="s">
        <v>1</v>
      </c>
      <c r="B15" s="120"/>
      <c r="C15" s="121" t="e">
        <f>#REF!</f>
        <v>#REF!</v>
      </c>
      <c r="D15" s="121"/>
      <c r="E15" s="122"/>
      <c r="F15" s="12"/>
      <c r="G15" s="7"/>
      <c r="H15" s="110" t="e">
        <f>#REF!</f>
        <v>#REF!</v>
      </c>
      <c r="I15" s="123"/>
      <c r="J15" s="123"/>
      <c r="K15" s="122"/>
    </row>
    <row r="16" spans="1:11" ht="14.25" thickBot="1">
      <c r="A16" s="14"/>
      <c r="B16" s="15"/>
      <c r="C16" s="16"/>
      <c r="D16" s="16"/>
      <c r="E16" s="17"/>
      <c r="F16" s="12"/>
      <c r="G16" s="7"/>
      <c r="H16" s="24" t="e">
        <f>#REF!</f>
        <v>#REF!</v>
      </c>
      <c r="I16" s="124" t="e">
        <f>#REF!</f>
        <v>#REF!</v>
      </c>
      <c r="J16" s="124"/>
      <c r="K16" s="125"/>
    </row>
    <row r="17" s="18" customFormat="1" ht="5.25"/>
    <row r="18" spans="1:11" ht="13.5">
      <c r="A18" s="13" t="s">
        <v>10</v>
      </c>
      <c r="B18" s="126" t="s">
        <v>11</v>
      </c>
      <c r="C18" s="126"/>
      <c r="D18" s="126"/>
      <c r="E18" s="126"/>
      <c r="F18" s="126"/>
      <c r="G18" s="126"/>
      <c r="H18" s="13" t="s">
        <v>12</v>
      </c>
      <c r="I18" s="13" t="s">
        <v>3</v>
      </c>
      <c r="J18" s="13" t="s">
        <v>14</v>
      </c>
      <c r="K18" s="13" t="s">
        <v>13</v>
      </c>
    </row>
    <row r="19" spans="1:11" ht="13.5">
      <c r="A19" s="25" t="e">
        <f>#REF!</f>
        <v>#REF!</v>
      </c>
      <c r="B19" s="115" t="e">
        <f>#REF!</f>
        <v>#REF!</v>
      </c>
      <c r="C19" s="118"/>
      <c r="D19" s="118"/>
      <c r="E19" s="118"/>
      <c r="F19" s="118"/>
      <c r="G19" s="119"/>
      <c r="H19" s="19" t="e">
        <f>#REF!</f>
        <v>#REF!</v>
      </c>
      <c r="I19" s="20" t="e">
        <f>H19*A19</f>
        <v>#REF!</v>
      </c>
      <c r="J19" s="19" t="e">
        <f>IF(I19&lt;&gt;"",I19*20%,"")</f>
        <v>#REF!</v>
      </c>
      <c r="K19" s="19" t="e">
        <f>IF(A19&lt;&gt;"",J19+I19,"")</f>
        <v>#REF!</v>
      </c>
    </row>
    <row r="20" spans="1:11" ht="13.5">
      <c r="A20" s="25" t="e">
        <f>#REF!</f>
        <v>#REF!</v>
      </c>
      <c r="B20" s="115" t="e">
        <f>#REF!</f>
        <v>#REF!</v>
      </c>
      <c r="C20" s="118"/>
      <c r="D20" s="118"/>
      <c r="E20" s="118"/>
      <c r="F20" s="118"/>
      <c r="G20" s="119"/>
      <c r="H20" s="19" t="e">
        <f>#REF!</f>
        <v>#REF!</v>
      </c>
      <c r="I20" s="20" t="e">
        <f aca="true" t="shared" si="0" ref="I20:I34">H20*A20</f>
        <v>#REF!</v>
      </c>
      <c r="J20" s="19" t="e">
        <f aca="true" t="shared" si="1" ref="J20:J34">IF(I20&lt;&gt;"",I20*20%,"")</f>
        <v>#REF!</v>
      </c>
      <c r="K20" s="19" t="e">
        <f aca="true" t="shared" si="2" ref="K20:K34">IF(A20&lt;&gt;"",J20+I20,"")</f>
        <v>#REF!</v>
      </c>
    </row>
    <row r="21" spans="1:11" ht="13.5">
      <c r="A21" s="25" t="e">
        <f>#REF!</f>
        <v>#REF!</v>
      </c>
      <c r="B21" s="115" t="e">
        <f>#REF!</f>
        <v>#REF!</v>
      </c>
      <c r="C21" s="118"/>
      <c r="D21" s="118"/>
      <c r="E21" s="118"/>
      <c r="F21" s="118"/>
      <c r="G21" s="119"/>
      <c r="H21" s="19" t="e">
        <f>#REF!</f>
        <v>#REF!</v>
      </c>
      <c r="I21" s="20" t="e">
        <f t="shared" si="0"/>
        <v>#REF!</v>
      </c>
      <c r="J21" s="19" t="e">
        <f t="shared" si="1"/>
        <v>#REF!</v>
      </c>
      <c r="K21" s="19" t="e">
        <f t="shared" si="2"/>
        <v>#REF!</v>
      </c>
    </row>
    <row r="22" spans="1:11" ht="13.5">
      <c r="A22" s="25" t="e">
        <f>#REF!</f>
        <v>#REF!</v>
      </c>
      <c r="B22" s="115" t="e">
        <f>#REF!</f>
        <v>#REF!</v>
      </c>
      <c r="C22" s="118"/>
      <c r="D22" s="118"/>
      <c r="E22" s="118"/>
      <c r="F22" s="118"/>
      <c r="G22" s="119"/>
      <c r="H22" s="19" t="e">
        <f>#REF!</f>
        <v>#REF!</v>
      </c>
      <c r="I22" s="20" t="e">
        <f t="shared" si="0"/>
        <v>#REF!</v>
      </c>
      <c r="J22" s="19" t="e">
        <f t="shared" si="1"/>
        <v>#REF!</v>
      </c>
      <c r="K22" s="19" t="e">
        <f t="shared" si="2"/>
        <v>#REF!</v>
      </c>
    </row>
    <row r="23" spans="1:11" ht="13.5">
      <c r="A23" s="25" t="e">
        <f>#REF!</f>
        <v>#REF!</v>
      </c>
      <c r="B23" s="115" t="e">
        <f>#REF!</f>
        <v>#REF!</v>
      </c>
      <c r="C23" s="118"/>
      <c r="D23" s="118"/>
      <c r="E23" s="118"/>
      <c r="F23" s="118"/>
      <c r="G23" s="119"/>
      <c r="H23" s="19" t="e">
        <f>#REF!</f>
        <v>#REF!</v>
      </c>
      <c r="I23" s="20" t="e">
        <f t="shared" si="0"/>
        <v>#REF!</v>
      </c>
      <c r="J23" s="19" t="e">
        <f t="shared" si="1"/>
        <v>#REF!</v>
      </c>
      <c r="K23" s="19" t="e">
        <f t="shared" si="2"/>
        <v>#REF!</v>
      </c>
    </row>
    <row r="24" spans="1:11" ht="13.5">
      <c r="A24" s="25" t="e">
        <f>#REF!</f>
        <v>#REF!</v>
      </c>
      <c r="B24" s="115" t="e">
        <f>#REF!</f>
        <v>#REF!</v>
      </c>
      <c r="C24" s="118"/>
      <c r="D24" s="118"/>
      <c r="E24" s="118"/>
      <c r="F24" s="118"/>
      <c r="G24" s="119"/>
      <c r="H24" s="19" t="e">
        <f>#REF!</f>
        <v>#REF!</v>
      </c>
      <c r="I24" s="20" t="e">
        <f t="shared" si="0"/>
        <v>#REF!</v>
      </c>
      <c r="J24" s="19" t="e">
        <f t="shared" si="1"/>
        <v>#REF!</v>
      </c>
      <c r="K24" s="19" t="e">
        <f t="shared" si="2"/>
        <v>#REF!</v>
      </c>
    </row>
    <row r="25" spans="1:11" ht="13.5">
      <c r="A25" s="25" t="e">
        <f>#REF!</f>
        <v>#REF!</v>
      </c>
      <c r="B25" s="115" t="e">
        <f>#REF!</f>
        <v>#REF!</v>
      </c>
      <c r="C25" s="118"/>
      <c r="D25" s="118"/>
      <c r="E25" s="118"/>
      <c r="F25" s="118"/>
      <c r="G25" s="119"/>
      <c r="H25" s="19" t="e">
        <f>#REF!</f>
        <v>#REF!</v>
      </c>
      <c r="I25" s="20" t="e">
        <f t="shared" si="0"/>
        <v>#REF!</v>
      </c>
      <c r="J25" s="19" t="e">
        <f t="shared" si="1"/>
        <v>#REF!</v>
      </c>
      <c r="K25" s="19" t="e">
        <f t="shared" si="2"/>
        <v>#REF!</v>
      </c>
    </row>
    <row r="26" spans="1:11" ht="13.5">
      <c r="A26" s="25" t="e">
        <f>#REF!</f>
        <v>#REF!</v>
      </c>
      <c r="B26" s="115" t="e">
        <f>#REF!</f>
        <v>#REF!</v>
      </c>
      <c r="C26" s="118"/>
      <c r="D26" s="118"/>
      <c r="E26" s="118"/>
      <c r="F26" s="118"/>
      <c r="G26" s="119"/>
      <c r="H26" s="19" t="e">
        <f>#REF!</f>
        <v>#REF!</v>
      </c>
      <c r="I26" s="20" t="e">
        <f t="shared" si="0"/>
        <v>#REF!</v>
      </c>
      <c r="J26" s="19" t="e">
        <f t="shared" si="1"/>
        <v>#REF!</v>
      </c>
      <c r="K26" s="19" t="e">
        <f t="shared" si="2"/>
        <v>#REF!</v>
      </c>
    </row>
    <row r="27" spans="1:11" ht="13.5">
      <c r="A27" s="25" t="e">
        <f>#REF!</f>
        <v>#REF!</v>
      </c>
      <c r="B27" s="115" t="e">
        <f>#REF!</f>
        <v>#REF!</v>
      </c>
      <c r="C27" s="116"/>
      <c r="D27" s="116"/>
      <c r="E27" s="116"/>
      <c r="F27" s="116"/>
      <c r="G27" s="117"/>
      <c r="H27" s="19" t="e">
        <f>#REF!</f>
        <v>#REF!</v>
      </c>
      <c r="I27" s="20" t="e">
        <f t="shared" si="0"/>
        <v>#REF!</v>
      </c>
      <c r="J27" s="19" t="e">
        <f t="shared" si="1"/>
        <v>#REF!</v>
      </c>
      <c r="K27" s="19" t="e">
        <f t="shared" si="2"/>
        <v>#REF!</v>
      </c>
    </row>
    <row r="28" spans="1:11" ht="13.5">
      <c r="A28" s="25" t="e">
        <f>#REF!</f>
        <v>#REF!</v>
      </c>
      <c r="B28" s="115" t="e">
        <f>#REF!</f>
        <v>#REF!</v>
      </c>
      <c r="C28" s="116"/>
      <c r="D28" s="116"/>
      <c r="E28" s="116"/>
      <c r="F28" s="116"/>
      <c r="G28" s="117"/>
      <c r="H28" s="19" t="e">
        <f>#REF!</f>
        <v>#REF!</v>
      </c>
      <c r="I28" s="20" t="e">
        <f t="shared" si="0"/>
        <v>#REF!</v>
      </c>
      <c r="J28" s="19" t="e">
        <f t="shared" si="1"/>
        <v>#REF!</v>
      </c>
      <c r="K28" s="19" t="e">
        <f t="shared" si="2"/>
        <v>#REF!</v>
      </c>
    </row>
    <row r="29" spans="1:11" ht="13.5">
      <c r="A29" s="25" t="e">
        <f>#REF!</f>
        <v>#REF!</v>
      </c>
      <c r="B29" s="115" t="e">
        <f>#REF!</f>
        <v>#REF!</v>
      </c>
      <c r="C29" s="116"/>
      <c r="D29" s="116"/>
      <c r="E29" s="116"/>
      <c r="F29" s="116"/>
      <c r="G29" s="117"/>
      <c r="H29" s="19" t="e">
        <f>#REF!</f>
        <v>#REF!</v>
      </c>
      <c r="I29" s="20" t="e">
        <f t="shared" si="0"/>
        <v>#REF!</v>
      </c>
      <c r="J29" s="19" t="e">
        <f t="shared" si="1"/>
        <v>#REF!</v>
      </c>
      <c r="K29" s="19" t="e">
        <f t="shared" si="2"/>
        <v>#REF!</v>
      </c>
    </row>
    <row r="30" spans="1:11" ht="13.5">
      <c r="A30" s="25" t="e">
        <f>#REF!</f>
        <v>#REF!</v>
      </c>
      <c r="B30" s="115" t="e">
        <f>#REF!</f>
        <v>#REF!</v>
      </c>
      <c r="C30" s="116"/>
      <c r="D30" s="116"/>
      <c r="E30" s="116"/>
      <c r="F30" s="116"/>
      <c r="G30" s="117"/>
      <c r="H30" s="19" t="e">
        <f>#REF!</f>
        <v>#REF!</v>
      </c>
      <c r="I30" s="20" t="e">
        <f t="shared" si="0"/>
        <v>#REF!</v>
      </c>
      <c r="J30" s="19" t="e">
        <f t="shared" si="1"/>
        <v>#REF!</v>
      </c>
      <c r="K30" s="19" t="e">
        <f t="shared" si="2"/>
        <v>#REF!</v>
      </c>
    </row>
    <row r="31" spans="1:11" ht="13.5">
      <c r="A31" s="25" t="e">
        <f>#REF!</f>
        <v>#REF!</v>
      </c>
      <c r="B31" s="115" t="e">
        <f>#REF!</f>
        <v>#REF!</v>
      </c>
      <c r="C31" s="116"/>
      <c r="D31" s="116"/>
      <c r="E31" s="116"/>
      <c r="F31" s="116"/>
      <c r="G31" s="117"/>
      <c r="H31" s="19" t="e">
        <f>#REF!</f>
        <v>#REF!</v>
      </c>
      <c r="I31" s="20" t="e">
        <f t="shared" si="0"/>
        <v>#REF!</v>
      </c>
      <c r="J31" s="19" t="e">
        <f t="shared" si="1"/>
        <v>#REF!</v>
      </c>
      <c r="K31" s="19" t="e">
        <f t="shared" si="2"/>
        <v>#REF!</v>
      </c>
    </row>
    <row r="32" spans="1:11" ht="13.5">
      <c r="A32" s="25" t="e">
        <f>#REF!</f>
        <v>#REF!</v>
      </c>
      <c r="B32" s="115" t="e">
        <f>#REF!</f>
        <v>#REF!</v>
      </c>
      <c r="C32" s="116"/>
      <c r="D32" s="116"/>
      <c r="E32" s="116"/>
      <c r="F32" s="116"/>
      <c r="G32" s="117"/>
      <c r="H32" s="19" t="e">
        <f>#REF!</f>
        <v>#REF!</v>
      </c>
      <c r="I32" s="20" t="e">
        <f t="shared" si="0"/>
        <v>#REF!</v>
      </c>
      <c r="J32" s="19" t="e">
        <f t="shared" si="1"/>
        <v>#REF!</v>
      </c>
      <c r="K32" s="19" t="e">
        <f t="shared" si="2"/>
        <v>#REF!</v>
      </c>
    </row>
    <row r="33" spans="1:11" ht="13.5">
      <c r="A33" s="25" t="e">
        <f>#REF!</f>
        <v>#REF!</v>
      </c>
      <c r="B33" s="115" t="e">
        <f>#REF!</f>
        <v>#REF!</v>
      </c>
      <c r="C33" s="116"/>
      <c r="D33" s="116"/>
      <c r="E33" s="116"/>
      <c r="F33" s="116"/>
      <c r="G33" s="117"/>
      <c r="H33" s="19" t="e">
        <f>#REF!</f>
        <v>#REF!</v>
      </c>
      <c r="I33" s="20" t="e">
        <f t="shared" si="0"/>
        <v>#REF!</v>
      </c>
      <c r="J33" s="19" t="e">
        <f t="shared" si="1"/>
        <v>#REF!</v>
      </c>
      <c r="K33" s="19" t="e">
        <f t="shared" si="2"/>
        <v>#REF!</v>
      </c>
    </row>
    <row r="34" spans="1:11" ht="13.5">
      <c r="A34" s="25" t="e">
        <f>#REF!</f>
        <v>#REF!</v>
      </c>
      <c r="B34" s="115" t="e">
        <f>#REF!</f>
        <v>#REF!</v>
      </c>
      <c r="C34" s="116"/>
      <c r="D34" s="116"/>
      <c r="E34" s="116"/>
      <c r="F34" s="116"/>
      <c r="G34" s="117"/>
      <c r="H34" s="19" t="e">
        <f>#REF!</f>
        <v>#REF!</v>
      </c>
      <c r="I34" s="20" t="e">
        <f t="shared" si="0"/>
        <v>#REF!</v>
      </c>
      <c r="J34" s="19" t="e">
        <f t="shared" si="1"/>
        <v>#REF!</v>
      </c>
      <c r="K34" s="19" t="e">
        <f t="shared" si="2"/>
        <v>#REF!</v>
      </c>
    </row>
    <row r="35" spans="1:11" ht="13.5">
      <c r="A35" s="21"/>
      <c r="B35" s="113"/>
      <c r="C35" s="113"/>
      <c r="D35" s="113"/>
      <c r="E35" s="113"/>
      <c r="F35" s="113"/>
      <c r="G35" s="113"/>
      <c r="H35" s="21"/>
      <c r="I35" s="21"/>
      <c r="J35" s="13" t="s">
        <v>3</v>
      </c>
      <c r="K35" s="19" t="e">
        <f>SUM(I19:I34)</f>
        <v>#REF!</v>
      </c>
    </row>
    <row r="36" spans="1:11" ht="13.5">
      <c r="A36" s="21"/>
      <c r="B36" s="113" t="s">
        <v>8</v>
      </c>
      <c r="C36" s="113"/>
      <c r="D36" s="113"/>
      <c r="E36" s="113"/>
      <c r="F36" s="113"/>
      <c r="G36" s="113"/>
      <c r="H36" s="114" t="s">
        <v>9</v>
      </c>
      <c r="I36" s="114"/>
      <c r="J36" s="13" t="s">
        <v>4</v>
      </c>
      <c r="K36" s="19" t="e">
        <f>SUM(J19:J34)</f>
        <v>#REF!</v>
      </c>
    </row>
    <row r="37" spans="1:11" ht="13.5">
      <c r="A37" s="21"/>
      <c r="B37" s="113" t="s">
        <v>28</v>
      </c>
      <c r="C37" s="113"/>
      <c r="D37" s="113"/>
      <c r="E37" s="113"/>
      <c r="F37" s="113"/>
      <c r="G37" s="113"/>
      <c r="H37" s="114" t="s">
        <v>29</v>
      </c>
      <c r="I37" s="114"/>
      <c r="J37" s="13" t="s">
        <v>5</v>
      </c>
      <c r="K37" s="19" t="e">
        <f>K35+K36</f>
        <v>#REF!</v>
      </c>
    </row>
    <row r="38" spans="1:11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sheetProtection/>
  <protectedRanges>
    <protectedRange sqref="A19:H34" name="Intervallo3"/>
    <protectedRange sqref="I15:K16" name="Intervallo2"/>
    <protectedRange sqref="C15:D15" name="Intervallo1"/>
  </protectedRanges>
  <mergeCells count="38">
    <mergeCell ref="A4:K4"/>
    <mergeCell ref="A5:K5"/>
    <mergeCell ref="A6:K6"/>
    <mergeCell ref="A7:K7"/>
    <mergeCell ref="C13:E13"/>
    <mergeCell ref="I13:K13"/>
    <mergeCell ref="A8:K8"/>
    <mergeCell ref="E9:H9"/>
    <mergeCell ref="A10:D10"/>
    <mergeCell ref="E10:H10"/>
    <mergeCell ref="A15:B15"/>
    <mergeCell ref="C15:E15"/>
    <mergeCell ref="H15:K15"/>
    <mergeCell ref="I16:K16"/>
    <mergeCell ref="B18:G18"/>
    <mergeCell ref="B19:G19"/>
    <mergeCell ref="B20:G20"/>
    <mergeCell ref="B21:G21"/>
    <mergeCell ref="B22:G22"/>
    <mergeCell ref="B23:G23"/>
    <mergeCell ref="B24:G24"/>
    <mergeCell ref="B25:G25"/>
    <mergeCell ref="B32:G32"/>
    <mergeCell ref="B33:G33"/>
    <mergeCell ref="B26:G26"/>
    <mergeCell ref="B27:G27"/>
    <mergeCell ref="B28:G28"/>
    <mergeCell ref="B29:G29"/>
    <mergeCell ref="C14:E14"/>
    <mergeCell ref="H14:K14"/>
    <mergeCell ref="B37:G37"/>
    <mergeCell ref="H37:I37"/>
    <mergeCell ref="B34:G34"/>
    <mergeCell ref="B35:G35"/>
    <mergeCell ref="B36:G36"/>
    <mergeCell ref="H36:I36"/>
    <mergeCell ref="B30:G30"/>
    <mergeCell ref="B31:G31"/>
  </mergeCells>
  <printOptions/>
  <pageMargins left="0.75" right="0.75" top="0.17" bottom="0.32" header="0.14" footer="0.2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Muscarella</dc:creator>
  <cp:keywords/>
  <dc:description/>
  <cp:lastModifiedBy>UNIPA</cp:lastModifiedBy>
  <cp:lastPrinted>2013-02-18T10:22:39Z</cp:lastPrinted>
  <dcterms:created xsi:type="dcterms:W3CDTF">2001-12-04T10:04:30Z</dcterms:created>
  <dcterms:modified xsi:type="dcterms:W3CDTF">2013-02-20T10:01:09Z</dcterms:modified>
  <cp:category/>
  <cp:version/>
  <cp:contentType/>
  <cp:contentStatus/>
</cp:coreProperties>
</file>